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95" windowWidth="27945" windowHeight="7440" activeTab="4"/>
  </bookViews>
  <sheets>
    <sheet name="Config Summary" sheetId="1" r:id="rId1"/>
    <sheet name="Force Calc" sheetId="2" r:id="rId2"/>
    <sheet name="Fr" sheetId="3" r:id="rId3"/>
    <sheet name="Fz" sheetId="4" r:id="rId4"/>
    <sheet name="M (H)" sheetId="5" r:id="rId5"/>
  </sheets>
  <definedNames/>
  <calcPr fullCalcOnLoad="1"/>
</workbook>
</file>

<file path=xl/sharedStrings.xml><?xml version="1.0" encoding="utf-8"?>
<sst xmlns="http://schemas.openxmlformats.org/spreadsheetml/2006/main" count="185" uniqueCount="57">
  <si>
    <t>PF1aU</t>
  </si>
  <si>
    <t>PF1bU</t>
  </si>
  <si>
    <t>PF1cU</t>
  </si>
  <si>
    <t>PF2U</t>
  </si>
  <si>
    <t>PF3U</t>
  </si>
  <si>
    <t>PF4U</t>
  </si>
  <si>
    <t>PF5U</t>
  </si>
  <si>
    <t>PF5L</t>
  </si>
  <si>
    <t>PF4L</t>
  </si>
  <si>
    <t>PF3L</t>
  </si>
  <si>
    <t>PF2L</t>
  </si>
  <si>
    <t>PF1cL</t>
  </si>
  <si>
    <t>PF1bL</t>
  </si>
  <si>
    <t>PF1aL</t>
  </si>
  <si>
    <t>OH</t>
  </si>
  <si>
    <t>Pl</t>
  </si>
  <si>
    <t xml:space="preserve">OH  </t>
  </si>
  <si>
    <t>PF2aU</t>
  </si>
  <si>
    <t>PF2bU</t>
  </si>
  <si>
    <t>PF3aU</t>
  </si>
  <si>
    <t>PF3bU</t>
  </si>
  <si>
    <t>PF4bU</t>
  </si>
  <si>
    <t>PF4cU</t>
  </si>
  <si>
    <t>PF5aU</t>
  </si>
  <si>
    <t>PF5bU</t>
  </si>
  <si>
    <t>PF2aL</t>
  </si>
  <si>
    <t>PF2bL</t>
  </si>
  <si>
    <t>PF3aL</t>
  </si>
  <si>
    <t>PF3bL</t>
  </si>
  <si>
    <t>PF4bL</t>
  </si>
  <si>
    <t>PF4cL</t>
  </si>
  <si>
    <t>PF5aL</t>
  </si>
  <si>
    <t>PF5bL</t>
  </si>
  <si>
    <t>Plasma</t>
  </si>
  <si>
    <t>Elem</t>
  </si>
  <si>
    <t>Group</t>
  </si>
  <si>
    <t>System</t>
  </si>
  <si>
    <t>Rc</t>
  </si>
  <si>
    <t>dR</t>
  </si>
  <si>
    <t>Zc</t>
  </si>
  <si>
    <t>dZ</t>
  </si>
  <si>
    <t>nr</t>
  </si>
  <si>
    <t>nz</t>
  </si>
  <si>
    <t>No.</t>
  </si>
  <si>
    <t>Name</t>
  </si>
  <si>
    <t>[m]</t>
  </si>
  <si>
    <t>Current</t>
  </si>
  <si>
    <t>Fr</t>
  </si>
  <si>
    <t>Fz</t>
  </si>
  <si>
    <t>[kA]</t>
  </si>
  <si>
    <t>[lbf]</t>
  </si>
  <si>
    <t>I [kA]</t>
  </si>
  <si>
    <t>Plas</t>
  </si>
  <si>
    <t>`</t>
  </si>
  <si>
    <t>L:Henry</t>
  </si>
  <si>
    <t>PF4</t>
  </si>
  <si>
    <t>PF5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</si>
</sst>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  <numFmt numFmtId="167" formatCode="0.0"/>
    <numFmt numFmtId="168" formatCode="_(&quot;$&quot;* #,##0.000_);_(&quot;$&quot;* \(#,##0.000\);_(&quot;$&quot;* &quot;-&quot;??_);_(@_)"/>
    <numFmt numFmtId="169" formatCode="_(* #,##0.000_);_(* \(#,##0.000\);_(* &quot;-&quot;??_);_(@_)"/>
    <numFmt numFmtId="170" formatCode="_(* #,##0.0000_);_(* \(#,##0.0000\);_(* &quot;-&quot;??_);_(@_)"/>
    <numFmt numFmtId="171" formatCode="_(* #,##0.0_);_(* \(#,##0.0\);_(* &quot;-&quot;??_);_(@_)"/>
    <numFmt numFmtId="172" formatCode="_(* #,##0_);_(* \(#,##0\);_(* &quot;-&quot;??_);_(@_)"/>
    <numFmt numFmtId="173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3" fontId="0" fillId="0" borderId="0" xfId="42" applyNumberFormat="1" applyFont="1" applyAlignment="1">
      <alignment/>
    </xf>
    <xf numFmtId="0" fontId="2" fillId="0" borderId="0" xfId="0" applyFont="1" applyAlignment="1">
      <alignment horizontal="center"/>
    </xf>
    <xf numFmtId="0" fontId="36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6" fillId="0" borderId="0" xfId="0" applyFont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 horizontal="right"/>
      <protection locked="0"/>
    </xf>
    <xf numFmtId="167" fontId="0" fillId="0" borderId="0" xfId="0" applyNumberFormat="1" applyAlignment="1" applyProtection="1">
      <alignment/>
      <protection locked="0"/>
    </xf>
    <xf numFmtId="11" fontId="0" fillId="0" borderId="0" xfId="0" applyNumberFormat="1" applyAlignment="1">
      <alignment/>
    </xf>
    <xf numFmtId="11" fontId="0" fillId="0" borderId="0" xfId="0" applyNumberFormat="1" applyAlignment="1" applyProtection="1">
      <alignment horizontal="center"/>
      <protection/>
    </xf>
    <xf numFmtId="10" fontId="0" fillId="0" borderId="0" xfId="0" applyNumberFormat="1" applyAlignment="1">
      <alignment/>
    </xf>
    <xf numFmtId="0" fontId="36" fillId="0" borderId="0" xfId="0" applyFont="1" applyBorder="1" applyAlignment="1">
      <alignment/>
    </xf>
    <xf numFmtId="11" fontId="0" fillId="33" borderId="0" xfId="0" applyNumberFormat="1" applyFill="1" applyAlignment="1">
      <alignment/>
    </xf>
    <xf numFmtId="1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1" fontId="0" fillId="0" borderId="0" xfId="0" applyNumberFormat="1" applyFill="1" applyBorder="1" applyAlignment="1">
      <alignment/>
    </xf>
    <xf numFmtId="11" fontId="0" fillId="0" borderId="0" xfId="0" applyNumberFormat="1" applyFill="1" applyBorder="1" applyAlignment="1" applyProtection="1">
      <alignment horizontal="center"/>
      <protection/>
    </xf>
    <xf numFmtId="11" fontId="0" fillId="0" borderId="0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M9" sqref="M9"/>
    </sheetView>
  </sheetViews>
  <sheetFormatPr defaultColWidth="9.140625" defaultRowHeight="15"/>
  <cols>
    <col min="2" max="2" width="6.140625" style="0" customWidth="1"/>
    <col min="3" max="3" width="7.28125" style="0" customWidth="1"/>
    <col min="4" max="4" width="7.140625" style="0" customWidth="1"/>
    <col min="5" max="5" width="8.00390625" style="0" customWidth="1"/>
    <col min="6" max="7" width="6.57421875" style="0" customWidth="1"/>
    <col min="8" max="8" width="7.28125" style="0" customWidth="1"/>
    <col min="9" max="9" width="6.57421875" style="0" customWidth="1"/>
    <col min="10" max="11" width="4.00390625" style="0" customWidth="1"/>
  </cols>
  <sheetData>
    <row r="2" spans="2:11" ht="15">
      <c r="B2" s="4" t="s">
        <v>34</v>
      </c>
      <c r="C2" s="4" t="s">
        <v>34</v>
      </c>
      <c r="D2" s="4" t="s">
        <v>35</v>
      </c>
      <c r="E2" s="4" t="s">
        <v>36</v>
      </c>
      <c r="F2" s="4" t="s">
        <v>37</v>
      </c>
      <c r="G2" s="4" t="s">
        <v>38</v>
      </c>
      <c r="H2" s="4" t="s">
        <v>39</v>
      </c>
      <c r="I2" s="4" t="s">
        <v>40</v>
      </c>
      <c r="J2" s="4" t="s">
        <v>41</v>
      </c>
      <c r="K2" s="4" t="s">
        <v>42</v>
      </c>
    </row>
    <row r="3" spans="2:11" ht="15">
      <c r="B3" s="4" t="s">
        <v>43</v>
      </c>
      <c r="C3" s="4" t="s">
        <v>44</v>
      </c>
      <c r="D3" s="4" t="s">
        <v>43</v>
      </c>
      <c r="E3" s="4" t="s">
        <v>44</v>
      </c>
      <c r="F3" s="4" t="s">
        <v>45</v>
      </c>
      <c r="G3" s="4" t="s">
        <v>45</v>
      </c>
      <c r="H3" s="4" t="s">
        <v>45</v>
      </c>
      <c r="I3" s="4" t="s">
        <v>45</v>
      </c>
      <c r="J3" s="4"/>
      <c r="K3" s="4"/>
    </row>
    <row r="4" spans="2:11" ht="15">
      <c r="B4">
        <v>1</v>
      </c>
      <c r="C4" t="s">
        <v>16</v>
      </c>
      <c r="D4">
        <v>15</v>
      </c>
      <c r="E4" t="s">
        <v>14</v>
      </c>
      <c r="F4" s="1">
        <v>0.24208311707681834</v>
      </c>
      <c r="G4" s="1">
        <v>0.0693402446834358</v>
      </c>
      <c r="H4" s="1">
        <v>0</v>
      </c>
      <c r="I4" s="1">
        <v>4.2416</v>
      </c>
      <c r="J4">
        <v>4</v>
      </c>
      <c r="K4" s="2">
        <v>220.9418183637999</v>
      </c>
    </row>
    <row r="5" spans="2:11" ht="15">
      <c r="B5">
        <v>2</v>
      </c>
      <c r="C5" t="s">
        <v>0</v>
      </c>
      <c r="D5">
        <v>1</v>
      </c>
      <c r="E5" t="s">
        <v>0</v>
      </c>
      <c r="F5" s="1">
        <v>0.32443419999999995</v>
      </c>
      <c r="G5" s="1">
        <v>0.06245352</v>
      </c>
      <c r="H5" s="1">
        <v>1.5906</v>
      </c>
      <c r="I5" s="1">
        <v>0.46329600000000015</v>
      </c>
      <c r="J5">
        <v>4</v>
      </c>
      <c r="K5">
        <v>16</v>
      </c>
    </row>
    <row r="6" spans="2:11" ht="15">
      <c r="B6">
        <v>3</v>
      </c>
      <c r="C6" t="s">
        <v>1</v>
      </c>
      <c r="D6">
        <v>2</v>
      </c>
      <c r="E6" t="s">
        <v>1</v>
      </c>
      <c r="F6" s="1">
        <v>0.40038</v>
      </c>
      <c r="G6" s="1">
        <v>0.0336</v>
      </c>
      <c r="H6" s="1">
        <v>1.8042000000000002</v>
      </c>
      <c r="I6" s="1">
        <v>0.18116736</v>
      </c>
      <c r="J6">
        <v>2</v>
      </c>
      <c r="K6">
        <v>16</v>
      </c>
    </row>
    <row r="7" spans="2:11" ht="15">
      <c r="B7">
        <v>4</v>
      </c>
      <c r="C7" t="s">
        <v>2</v>
      </c>
      <c r="D7">
        <v>3</v>
      </c>
      <c r="E7" t="s">
        <v>2</v>
      </c>
      <c r="F7" s="1">
        <v>0.55052</v>
      </c>
      <c r="G7" s="1">
        <v>0.037257599999999995</v>
      </c>
      <c r="H7" s="1">
        <v>1.8136</v>
      </c>
      <c r="I7" s="1">
        <v>0.16637903999999998</v>
      </c>
      <c r="J7">
        <v>2</v>
      </c>
      <c r="K7">
        <v>10</v>
      </c>
    </row>
    <row r="8" spans="2:11" ht="15">
      <c r="B8">
        <v>5</v>
      </c>
      <c r="C8" t="s">
        <v>17</v>
      </c>
      <c r="D8">
        <v>4</v>
      </c>
      <c r="E8" t="s">
        <v>3</v>
      </c>
      <c r="F8" s="1">
        <v>0.7999983999999999</v>
      </c>
      <c r="G8" s="1">
        <v>0.16271239999999998</v>
      </c>
      <c r="H8" s="1">
        <v>1.9334734</v>
      </c>
      <c r="I8" s="1">
        <v>0.06797040000000001</v>
      </c>
      <c r="J8">
        <v>7</v>
      </c>
      <c r="K8">
        <v>2</v>
      </c>
    </row>
    <row r="9" spans="2:11" ht="15">
      <c r="B9">
        <v>6</v>
      </c>
      <c r="C9" t="s">
        <v>18</v>
      </c>
      <c r="D9">
        <v>4</v>
      </c>
      <c r="E9" t="s">
        <v>3</v>
      </c>
      <c r="F9" s="1">
        <v>0.7999983999999999</v>
      </c>
      <c r="G9" s="1">
        <v>0.16271240000000003</v>
      </c>
      <c r="H9" s="1">
        <v>1.8525998</v>
      </c>
      <c r="I9" s="1">
        <v>0.06797039999999999</v>
      </c>
      <c r="J9">
        <v>7</v>
      </c>
      <c r="K9">
        <v>2</v>
      </c>
    </row>
    <row r="10" spans="2:11" ht="15">
      <c r="B10">
        <v>7</v>
      </c>
      <c r="C10" t="s">
        <v>19</v>
      </c>
      <c r="D10">
        <v>5</v>
      </c>
      <c r="E10" t="s">
        <v>4</v>
      </c>
      <c r="F10" s="1">
        <v>1.4944598</v>
      </c>
      <c r="G10" s="1">
        <v>0.186436</v>
      </c>
      <c r="H10" s="1">
        <v>1.6334740000000003</v>
      </c>
      <c r="I10" s="1">
        <v>0.06797039999999999</v>
      </c>
      <c r="J10">
        <v>7.5</v>
      </c>
      <c r="K10">
        <v>2</v>
      </c>
    </row>
    <row r="11" spans="2:11" ht="15">
      <c r="B11">
        <v>8</v>
      </c>
      <c r="C11" t="s">
        <v>20</v>
      </c>
      <c r="D11">
        <v>5</v>
      </c>
      <c r="E11" t="s">
        <v>4</v>
      </c>
      <c r="F11" s="1">
        <v>1.4944598</v>
      </c>
      <c r="G11" s="1">
        <v>0.186436</v>
      </c>
      <c r="H11" s="1">
        <v>1.5526004</v>
      </c>
      <c r="I11" s="1">
        <v>0.06797039999999999</v>
      </c>
      <c r="J11">
        <v>7.5</v>
      </c>
      <c r="K11">
        <v>2</v>
      </c>
    </row>
    <row r="12" spans="2:11" ht="15">
      <c r="B12">
        <v>9</v>
      </c>
      <c r="C12" t="s">
        <v>21</v>
      </c>
      <c r="D12">
        <v>6</v>
      </c>
      <c r="E12" t="s">
        <v>5</v>
      </c>
      <c r="F12" s="1">
        <v>1.7946116000000003</v>
      </c>
      <c r="G12" s="1">
        <v>0.09154160000000001</v>
      </c>
      <c r="H12" s="1">
        <v>0.8072120000000002</v>
      </c>
      <c r="I12" s="1">
        <v>0.06797039999999999</v>
      </c>
      <c r="J12">
        <v>2</v>
      </c>
      <c r="K12">
        <v>4</v>
      </c>
    </row>
    <row r="13" spans="2:11" ht="15">
      <c r="B13">
        <v>10</v>
      </c>
      <c r="C13" t="s">
        <v>22</v>
      </c>
      <c r="D13">
        <v>6</v>
      </c>
      <c r="E13" t="s">
        <v>5</v>
      </c>
      <c r="F13" s="1">
        <v>1.8064734000000002</v>
      </c>
      <c r="G13" s="1">
        <v>0.11526520000000001</v>
      </c>
      <c r="H13" s="1">
        <v>0.8880856</v>
      </c>
      <c r="I13" s="1">
        <v>0.06797039999999999</v>
      </c>
      <c r="J13">
        <v>4.5</v>
      </c>
      <c r="K13">
        <v>2</v>
      </c>
    </row>
    <row r="14" spans="2:11" ht="15">
      <c r="B14">
        <v>11</v>
      </c>
      <c r="C14" t="s">
        <v>23</v>
      </c>
      <c r="D14">
        <v>7</v>
      </c>
      <c r="E14" t="s">
        <v>6</v>
      </c>
      <c r="F14" s="1">
        <v>2.0127976000000003</v>
      </c>
      <c r="G14" s="1">
        <v>0.1353312000000003</v>
      </c>
      <c r="H14" s="1">
        <v>0.6520688</v>
      </c>
      <c r="I14" s="1">
        <v>0.06858</v>
      </c>
      <c r="J14">
        <v>6</v>
      </c>
      <c r="K14">
        <v>2</v>
      </c>
    </row>
    <row r="15" spans="2:11" ht="15">
      <c r="B15">
        <v>12</v>
      </c>
      <c r="C15" t="s">
        <v>24</v>
      </c>
      <c r="D15">
        <v>7</v>
      </c>
      <c r="E15" t="s">
        <v>6</v>
      </c>
      <c r="F15" s="1">
        <v>2.0127976000000003</v>
      </c>
      <c r="G15" s="1">
        <v>0.1353312000000003</v>
      </c>
      <c r="H15" s="1">
        <v>0.5780023999999999</v>
      </c>
      <c r="I15" s="1">
        <v>0.06858</v>
      </c>
      <c r="J15">
        <v>6</v>
      </c>
      <c r="K15">
        <v>2</v>
      </c>
    </row>
    <row r="16" spans="2:11" ht="15">
      <c r="B16">
        <v>13</v>
      </c>
      <c r="C16" t="s">
        <v>13</v>
      </c>
      <c r="D16">
        <v>14</v>
      </c>
      <c r="E16" t="s">
        <v>13</v>
      </c>
      <c r="F16" s="1">
        <v>0.32443419999999995</v>
      </c>
      <c r="G16" s="1">
        <v>0.06245352</v>
      </c>
      <c r="H16" s="1">
        <v>-1.5906</v>
      </c>
      <c r="I16" s="1">
        <v>0.46329600000000015</v>
      </c>
      <c r="J16">
        <v>4</v>
      </c>
      <c r="K16">
        <v>16</v>
      </c>
    </row>
    <row r="17" spans="2:11" ht="15">
      <c r="B17">
        <v>14</v>
      </c>
      <c r="C17" t="s">
        <v>12</v>
      </c>
      <c r="D17">
        <v>13</v>
      </c>
      <c r="E17" t="s">
        <v>12</v>
      </c>
      <c r="F17" s="1">
        <v>0.40038</v>
      </c>
      <c r="G17" s="1">
        <v>0.0336</v>
      </c>
      <c r="H17" s="1">
        <v>-1.8042000000000002</v>
      </c>
      <c r="I17" s="1">
        <v>0.18116736</v>
      </c>
      <c r="J17">
        <v>2</v>
      </c>
      <c r="K17">
        <v>16</v>
      </c>
    </row>
    <row r="18" spans="2:11" ht="15">
      <c r="B18">
        <v>15</v>
      </c>
      <c r="C18" t="s">
        <v>11</v>
      </c>
      <c r="D18">
        <v>12</v>
      </c>
      <c r="E18" t="s">
        <v>11</v>
      </c>
      <c r="F18" s="1">
        <v>0.55052</v>
      </c>
      <c r="G18" s="1">
        <v>0.037257599999999995</v>
      </c>
      <c r="H18" s="1">
        <v>-1.8136</v>
      </c>
      <c r="I18" s="1">
        <v>0.16637903999999998</v>
      </c>
      <c r="J18">
        <v>2</v>
      </c>
      <c r="K18">
        <v>10</v>
      </c>
    </row>
    <row r="19" spans="2:11" ht="15">
      <c r="B19">
        <v>16</v>
      </c>
      <c r="C19" t="s">
        <v>25</v>
      </c>
      <c r="D19">
        <v>11</v>
      </c>
      <c r="E19" t="s">
        <v>10</v>
      </c>
      <c r="F19" s="1">
        <v>0.7999983999999999</v>
      </c>
      <c r="G19" s="1">
        <v>0.16271239999999998</v>
      </c>
      <c r="H19" s="1">
        <v>-1.9334734</v>
      </c>
      <c r="I19" s="1">
        <v>0.06797040000000001</v>
      </c>
      <c r="J19">
        <v>7</v>
      </c>
      <c r="K19">
        <v>2</v>
      </c>
    </row>
    <row r="20" spans="2:11" ht="15">
      <c r="B20">
        <v>17</v>
      </c>
      <c r="C20" t="s">
        <v>26</v>
      </c>
      <c r="D20">
        <v>11</v>
      </c>
      <c r="E20" t="s">
        <v>10</v>
      </c>
      <c r="F20" s="1">
        <v>0.7999983999999999</v>
      </c>
      <c r="G20" s="1">
        <v>0.16271240000000003</v>
      </c>
      <c r="H20" s="1">
        <v>-1.8525998</v>
      </c>
      <c r="I20" s="1">
        <v>0.06797039999999999</v>
      </c>
      <c r="J20">
        <v>7</v>
      </c>
      <c r="K20">
        <v>2</v>
      </c>
    </row>
    <row r="21" spans="2:11" ht="15">
      <c r="B21">
        <v>18</v>
      </c>
      <c r="C21" t="s">
        <v>27</v>
      </c>
      <c r="D21">
        <v>10</v>
      </c>
      <c r="E21" t="s">
        <v>9</v>
      </c>
      <c r="F21" s="1">
        <v>1.4944598</v>
      </c>
      <c r="G21" s="1">
        <v>0.186436</v>
      </c>
      <c r="H21" s="1">
        <v>-1.6334740000000003</v>
      </c>
      <c r="I21" s="1">
        <v>0.06797039999999999</v>
      </c>
      <c r="J21">
        <v>7.5</v>
      </c>
      <c r="K21">
        <v>2</v>
      </c>
    </row>
    <row r="22" spans="2:11" ht="15">
      <c r="B22">
        <v>19</v>
      </c>
      <c r="C22" t="s">
        <v>28</v>
      </c>
      <c r="D22">
        <v>10</v>
      </c>
      <c r="E22" t="s">
        <v>9</v>
      </c>
      <c r="F22" s="1">
        <v>1.4944598</v>
      </c>
      <c r="G22" s="1">
        <v>0.186436</v>
      </c>
      <c r="H22" s="1">
        <v>-1.5526004</v>
      </c>
      <c r="I22" s="1">
        <v>0.06797039999999999</v>
      </c>
      <c r="J22">
        <v>7.5</v>
      </c>
      <c r="K22">
        <v>2</v>
      </c>
    </row>
    <row r="23" spans="2:11" ht="15">
      <c r="B23">
        <v>20</v>
      </c>
      <c r="C23" t="s">
        <v>29</v>
      </c>
      <c r="D23">
        <v>9</v>
      </c>
      <c r="E23" t="s">
        <v>8</v>
      </c>
      <c r="F23" s="1">
        <v>1.7946116000000003</v>
      </c>
      <c r="G23" s="1">
        <v>0.09154160000000001</v>
      </c>
      <c r="H23" s="1">
        <v>-0.8072120000000002</v>
      </c>
      <c r="I23" s="1">
        <v>0.06797039999999999</v>
      </c>
      <c r="J23">
        <v>2</v>
      </c>
      <c r="K23">
        <v>4</v>
      </c>
    </row>
    <row r="24" spans="2:11" ht="15">
      <c r="B24">
        <v>21</v>
      </c>
      <c r="C24" t="s">
        <v>30</v>
      </c>
      <c r="D24">
        <v>9</v>
      </c>
      <c r="E24" t="s">
        <v>8</v>
      </c>
      <c r="F24" s="1">
        <v>1.8064734000000002</v>
      </c>
      <c r="G24" s="1">
        <v>0.11526520000000001</v>
      </c>
      <c r="H24" s="1">
        <v>-0.8880856</v>
      </c>
      <c r="I24" s="1">
        <v>0.06797039999999999</v>
      </c>
      <c r="J24">
        <v>4.5</v>
      </c>
      <c r="K24">
        <v>2</v>
      </c>
    </row>
    <row r="25" spans="2:11" ht="15">
      <c r="B25">
        <v>22</v>
      </c>
      <c r="C25" t="s">
        <v>31</v>
      </c>
      <c r="D25">
        <v>8</v>
      </c>
      <c r="E25" t="s">
        <v>7</v>
      </c>
      <c r="F25" s="1">
        <v>2.0127976000000003</v>
      </c>
      <c r="G25" s="1">
        <v>0.1353312000000003</v>
      </c>
      <c r="H25" s="1">
        <v>-0.6520688</v>
      </c>
      <c r="I25" s="1">
        <v>0.06858</v>
      </c>
      <c r="J25">
        <v>6</v>
      </c>
      <c r="K25">
        <v>2</v>
      </c>
    </row>
    <row r="26" spans="2:11" ht="15">
      <c r="B26">
        <v>23</v>
      </c>
      <c r="C26" t="s">
        <v>32</v>
      </c>
      <c r="D26">
        <v>8</v>
      </c>
      <c r="E26" t="s">
        <v>7</v>
      </c>
      <c r="F26" s="1">
        <v>2.0127976000000003</v>
      </c>
      <c r="G26" s="1">
        <v>0.1353312000000003</v>
      </c>
      <c r="H26" s="1">
        <v>-0.5780023999999999</v>
      </c>
      <c r="I26" s="1">
        <v>0.06858</v>
      </c>
      <c r="J26">
        <v>6</v>
      </c>
      <c r="K26">
        <v>2</v>
      </c>
    </row>
    <row r="27" spans="2:11" ht="15">
      <c r="B27">
        <v>24</v>
      </c>
      <c r="C27" t="s">
        <v>52</v>
      </c>
      <c r="D27">
        <v>16</v>
      </c>
      <c r="E27" t="s">
        <v>15</v>
      </c>
      <c r="F27" s="1">
        <v>0.9344</v>
      </c>
      <c r="G27" s="1">
        <v>0.5696</v>
      </c>
      <c r="H27" s="1">
        <v>0</v>
      </c>
      <c r="I27" s="1">
        <v>0.5696</v>
      </c>
      <c r="J27">
        <v>1</v>
      </c>
      <c r="K2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E22"/>
  <sheetViews>
    <sheetView zoomScalePageLayoutView="0" workbookViewId="0" topLeftCell="A1">
      <selection activeCell="I38" sqref="I38"/>
    </sheetView>
  </sheetViews>
  <sheetFormatPr defaultColWidth="9.140625" defaultRowHeight="15"/>
  <cols>
    <col min="8" max="8" width="12.00390625" style="0" bestFit="1" customWidth="1"/>
    <col min="9" max="9" width="12.7109375" style="0" bestFit="1" customWidth="1"/>
  </cols>
  <sheetData>
    <row r="4" spans="2:5" ht="15">
      <c r="B4" s="6" t="s">
        <v>36</v>
      </c>
      <c r="C4" s="6" t="s">
        <v>46</v>
      </c>
      <c r="D4" s="6" t="s">
        <v>47</v>
      </c>
      <c r="E4" s="6" t="s">
        <v>48</v>
      </c>
    </row>
    <row r="5" spans="2:5" ht="15">
      <c r="B5" s="6"/>
      <c r="C5" s="6" t="s">
        <v>49</v>
      </c>
      <c r="D5" s="6" t="s">
        <v>50</v>
      </c>
      <c r="E5" s="6" t="s">
        <v>50</v>
      </c>
    </row>
    <row r="6" spans="2:5" ht="15">
      <c r="B6" s="6"/>
      <c r="C6" s="6"/>
      <c r="D6" s="7"/>
      <c r="E6" s="7"/>
    </row>
    <row r="7" spans="2:5" ht="15">
      <c r="B7" s="8" t="s">
        <v>0</v>
      </c>
      <c r="C7" s="12">
        <v>-18.608</v>
      </c>
      <c r="D7" s="11">
        <f>'Fr'!T3*('Fr'!T3*'Fr'!C3+'Fr'!T4*'Fr'!D3+'Fr'!T5*'Fr'!E3+'Fr'!T6*'Fr'!F3+'Fr'!T7*'Fr'!G3+'Fr'!T8*'Fr'!H3+'Fr'!T9*'Fr'!I3+'Fr'!T10*'Fr'!J3+'Fr'!T11*'Fr'!K3+'Fr'!T12*'Fr'!L3+'Fr'!T13*'Fr'!M3+'Fr'!T14*'Fr'!N3+'Fr'!T15*'Fr'!O3+'Fr'!T16*'Fr'!P3+'Fr'!T17*'Fr'!Q3+'Fr'!T18*'Fr'!R3)</f>
        <v>103230.99975930869</v>
      </c>
      <c r="E7" s="11">
        <f>'Fz'!T3*('Fz'!T3*'Fz'!C3+'Fz'!T4*'Fz'!D3+'Fz'!T5*'Fz'!E3+'Fz'!T6*'Fz'!F3+'Fz'!T7*'Fz'!G3+'Fz'!T8*'Fz'!H3+'Fz'!T9*'Fz'!I3+'Fz'!T10*'Fz'!J3+'Fz'!T11*'Fz'!K3+'Fz'!T12*'Fz'!L3+'Fz'!T13*'Fz'!M3+'Fz'!T14*'Fz'!N3+'Fz'!T15*'Fz'!O3+'Fz'!T16*'Fz'!P3+'Fz'!T17*'Fz'!Q3+'Fz'!T18*'Fz'!R3)</f>
        <v>-4796.865276353151</v>
      </c>
    </row>
    <row r="8" spans="2:5" ht="15">
      <c r="B8" s="8" t="s">
        <v>1</v>
      </c>
      <c r="C8" s="12">
        <v>2.8999</v>
      </c>
      <c r="D8" s="11">
        <f>'Fr'!T4*('Fr'!T3*'Fr'!C4+'Fr'!T4*'Fr'!D4+'Fr'!T5*'Fr'!E4+'Fr'!T6*'Fr'!F4+'Fr'!T7*'Fr'!G4+'Fr'!T8*'Fr'!H4+'Fr'!T9*'Fr'!I4+'Fr'!T10*'Fr'!J4+'Fr'!T11*'Fr'!K4+'Fr'!T12*'Fr'!L4+'Fr'!T13*'Fr'!M4+'Fr'!T14*'Fr'!N4+'Fr'!T15*'Fr'!O4+'Fr'!T16*'Fr'!P4+'Fr'!T17*'Fr'!Q4+'Fr'!T18*'Fr'!R4)</f>
        <v>36777.94172916946</v>
      </c>
      <c r="E8" s="11">
        <f>'Fz'!T4*('Fz'!T3*'Fz'!C4+'Fz'!T4*'Fz'!D4+'Fz'!T5*'Fz'!E4+'Fz'!T6*'Fz'!F4+'Fz'!T7*'Fz'!G4+'Fz'!T8*'Fz'!H4+'Fz'!T9*'Fz'!I4+'Fz'!T10*'Fz'!J4+'Fz'!T11*'Fz'!K4+'Fz'!T12*'Fz'!L4+'Fz'!T13*'Fz'!M4+'Fz'!T14*'Fz'!N4+'Fz'!T15*'Fz'!O4+'Fz'!T16*'Fz'!P4+'Fz'!T17*'Fz'!Q4+'Fz'!T18*'Fz'!R4)</f>
        <v>27194.151172635153</v>
      </c>
    </row>
    <row r="9" spans="2:5" ht="15">
      <c r="B9" s="8" t="s">
        <v>2</v>
      </c>
      <c r="C9" s="12">
        <v>1.223</v>
      </c>
      <c r="D9" s="11">
        <f>'Fr'!T5*('Fr'!T3*'Fr'!C5+'Fr'!T4*'Fr'!D5+'Fr'!T5*'Fr'!E5+'Fr'!T6*'Fr'!F5+'Fr'!T7*'Fr'!G5+'Fr'!T8*'Fr'!H5+'Fr'!T9*'Fr'!I5+'Fr'!T10*'Fr'!J5+'Fr'!T11*'Fr'!K5+'Fr'!T12*'Fr'!L5+'Fr'!T13*'Fr'!M5+'Fr'!T14*'Fr'!N5+'Fr'!T15*'Fr'!O5+'Fr'!T16*'Fr'!P5+'Fr'!T17*'Fr'!Q5+'Fr'!T18*'Fr'!R5)</f>
        <v>8242.780596563409</v>
      </c>
      <c r="E9" s="11">
        <f>'Fz'!T5*('Fz'!T3*'Fz'!C5+'Fz'!T4*'Fz'!D5+'Fz'!T5*'Fz'!E5+'Fz'!T6*'Fz'!F5+'Fz'!T7*'Fz'!G5+'Fz'!T8*'Fz'!H5+'Fz'!T9*'Fz'!I5+'Fz'!T10*'Fz'!J5+'Fz'!T11*'Fz'!K5+'Fz'!T12*'Fz'!L5+'Fz'!T13*'Fz'!M5+'Fz'!T14*'Fz'!N5+'Fz'!T15*'Fz'!O5+'Fz'!T16*'Fz'!P5+'Fz'!T17*'Fz'!Q5+'Fz'!T18*'Fz'!R5)</f>
        <v>2526.4738471291416</v>
      </c>
    </row>
    <row r="10" spans="2:5" ht="15">
      <c r="B10" s="8" t="s">
        <v>3</v>
      </c>
      <c r="C10" s="12">
        <v>1.5558</v>
      </c>
      <c r="D10" s="11">
        <f>'Fr'!T6*('Fr'!T3*'Fr'!C6+'Fr'!T4*'Fr'!D6+'Fr'!T5*'Fr'!E6+'Fr'!T6*'Fr'!F6+'Fr'!T7*'Fr'!G6+'Fr'!T8*'Fr'!H6+'Fr'!T9*'Fr'!I6+'Fr'!T10*'Fr'!J6+'Fr'!T11*'Fr'!K6+'Fr'!T12*'Fr'!L6+'Fr'!T13*'Fr'!M6+'Fr'!T14*'Fr'!N6+'Fr'!T15*'Fr'!O6+'Fr'!T16*'Fr'!P6+'Fr'!T17*'Fr'!Q6+'Fr'!T18*'Fr'!R6)</f>
        <v>14628.830297546008</v>
      </c>
      <c r="E10" s="11">
        <f>'Fz'!T6*('Fz'!T3*'Fz'!C6+'Fz'!T4*'Fz'!D6+'Fz'!T5*'Fz'!E6+'Fz'!T6*'Fz'!F6+'Fz'!T7*'Fz'!G6+'Fz'!T8*'Fz'!H6+'Fz'!T9*'Fz'!I6+'Fz'!T10*'Fz'!J6+'Fz'!T11*'Fz'!K6+'Fz'!T12*'Fz'!L6+'Fz'!T13*'Fz'!M6+'Fz'!T14*'Fz'!N6+'Fz'!T15*'Fz'!O6+'Fz'!T16*'Fz'!P6+'Fz'!T17*'Fz'!Q6+'Fz'!T18*'Fz'!R6)</f>
        <v>-2401.4631490911256</v>
      </c>
    </row>
    <row r="11" spans="2:5" ht="15">
      <c r="B11" s="8" t="s">
        <v>4</v>
      </c>
      <c r="C11" s="12">
        <v>14.785</v>
      </c>
      <c r="D11" s="11">
        <f>'Fr'!T7*('Fr'!T3*'Fr'!C7+'Fr'!T4*'Fr'!D7+'Fr'!T5*'Fr'!E7+'Fr'!T6*'Fr'!F7+'Fr'!T7*'Fr'!G7+'Fr'!T8*'Fr'!H7+'Fr'!T9*'Fr'!I7+'Fr'!T10*'Fr'!J7+'Fr'!T11*'Fr'!K7+'Fr'!T12*'Fr'!L7+'Fr'!T13*'Fr'!M7+'Fr'!T14*'Fr'!N7+'Fr'!T15*'Fr'!O7+'Fr'!T16*'Fr'!P7+'Fr'!T17*'Fr'!Q7+'Fr'!T18*'Fr'!R7)</f>
        <v>79834.68639854073</v>
      </c>
      <c r="E11" s="11">
        <f>'Fz'!T7*('Fz'!T3*'Fz'!C7+'Fz'!T4*'Fz'!D7+'Fz'!T5*'Fz'!E7+'Fz'!T6*'Fz'!F7+'Fz'!T7*'Fz'!G7+'Fz'!T8*'Fz'!H7+'Fz'!T9*'Fz'!I7+'Fz'!T10*'Fz'!J7+'Fz'!T11*'Fz'!K7+'Fz'!T12*'Fz'!L7+'Fz'!T13*'Fz'!M7+'Fz'!T14*'Fz'!N7+'Fz'!T15*'Fz'!O7+'Fz'!T16*'Fz'!P7+'Fz'!T17*'Fz'!Q7+'Fz'!T18*'Fz'!R7)</f>
        <v>-31610.55933953098</v>
      </c>
    </row>
    <row r="12" spans="2:5" ht="15">
      <c r="B12" s="8" t="s">
        <v>5</v>
      </c>
      <c r="C12" s="12">
        <v>3.0165</v>
      </c>
      <c r="D12" s="11">
        <f>'Fr'!T8*('Fr'!T3*'Fr'!C8+'Fr'!T4*'Fr'!D8+'Fr'!T5*'Fr'!E8+'Fr'!T6*'Fr'!F8+'Fr'!T7*'Fr'!G8+'Fr'!T8*'Fr'!H8+'Fr'!T9*'Fr'!I8+'Fr'!T10*'Fr'!J8+'Fr'!T11*'Fr'!K8+'Fr'!T12*'Fr'!L8+'Fr'!T13*'Fr'!M8+'Fr'!T14*'Fr'!N8+'Fr'!T15*'Fr'!O8+'Fr'!T16*'Fr'!P8+'Fr'!T17*'Fr'!Q8+'Fr'!T18*'Fr'!R8)</f>
        <v>-32240.216245792326</v>
      </c>
      <c r="E12" s="11">
        <f>'Fz'!T8*('Fz'!T3*'Fz'!C8+'Fz'!T4*'Fz'!D8+'Fz'!T5*'Fz'!E8+'Fz'!T6*'Fz'!F8+'Fz'!T7*'Fz'!G8+'Fz'!T8*'Fz'!H8+'Fz'!T9*'Fz'!I8+'Fz'!T10*'Fz'!J8+'Fz'!T11*'Fz'!K8+'Fz'!T12*'Fz'!L8+'Fz'!T13*'Fz'!M8+'Fz'!T14*'Fz'!N8+'Fz'!T15*'Fz'!O8+'Fz'!T16*'Fz'!P8+'Fz'!T17*'Fz'!Q8+'Fz'!T18*'Fz'!R8)</f>
        <v>25189.988216448866</v>
      </c>
    </row>
    <row r="13" spans="2:5" ht="15">
      <c r="B13" s="8" t="s">
        <v>6</v>
      </c>
      <c r="C13" s="12">
        <v>-15.214</v>
      </c>
      <c r="D13" s="11">
        <f>'Fr'!T9*('Fr'!T3*'Fr'!C9+'Fr'!T4*'Fr'!D9+'Fr'!T5*'Fr'!E9+'Fr'!T6*'Fr'!F9+'Fr'!T7*'Fr'!G9+'Fr'!T8*'Fr'!H9+'Fr'!T9*'Fr'!I9+'Fr'!T10*'Fr'!J9+'Fr'!T11*'Fr'!K9+'Fr'!T12*'Fr'!L9+'Fr'!T13*'Fr'!M9+'Fr'!T14*'Fr'!N9+'Fr'!T15*'Fr'!O9+'Fr'!T16*'Fr'!P9+'Fr'!T17*'Fr'!Q9+'Fr'!T18*'Fr'!R9)</f>
        <v>148560.34517072202</v>
      </c>
      <c r="E13" s="11">
        <f>'Fz'!T9*('Fz'!T3*'Fz'!C9+'Fz'!T4*'Fz'!D9+'Fz'!T5*'Fz'!E9+'Fz'!T6*'Fz'!F9+'Fz'!T7*'Fz'!G9+'Fz'!T8*'Fz'!H9+'Fz'!T9*'Fz'!I9+'Fz'!T10*'Fz'!J9+'Fz'!T11*'Fz'!K9+'Fz'!T12*'Fz'!L9+'Fz'!T13*'Fz'!M9+'Fz'!T14*'Fz'!N9+'Fz'!T15*'Fz'!O9+'Fz'!T16*'Fz'!P9+'Fz'!T17*'Fz'!Q9+'Fz'!T18*'Fz'!R9)</f>
        <v>-44773.98321054328</v>
      </c>
    </row>
    <row r="14" spans="2:5" ht="15">
      <c r="B14" s="8" t="s">
        <v>7</v>
      </c>
      <c r="C14" s="12">
        <v>-5.1296</v>
      </c>
      <c r="D14" s="11">
        <f>'Fr'!T10*('Fr'!T3*'Fr'!C10+'Fr'!T4*'Fr'!D10+'Fr'!T5*'Fr'!E10+'Fr'!T6*'Fr'!F10+'Fr'!T7*'Fr'!G10+'Fr'!T8*'Fr'!H10+'Fr'!T9*'Fr'!I10+'Fr'!T10*'Fr'!J10+'Fr'!T11*'Fr'!K10+'Fr'!T12*'Fr'!L10+'Fr'!T13*'Fr'!M10+'Fr'!T14*'Fr'!N10+'Fr'!T15*'Fr'!O10+'Fr'!T16*'Fr'!P10+'Fr'!T17*'Fr'!Q10+'Fr'!T18*'Fr'!R10)</f>
        <v>26438.843779895287</v>
      </c>
      <c r="E14" s="11">
        <f>'Fz'!T10*('Fz'!T3*'Fz'!C10+'Fz'!T4*'Fz'!D10+'Fz'!T5*'Fz'!E10+'Fz'!T6*'Fz'!F10+'Fz'!T7*'Fz'!G10+'Fz'!T8*'Fz'!H10+'Fz'!T9*'Fz'!I10+'Fz'!T10*'Fz'!J10+'Fz'!T11*'Fz'!K10+'Fz'!T12*'Fz'!L10+'Fz'!T13*'Fz'!M10+'Fz'!T14*'Fz'!N10+'Fz'!T15*'Fz'!O10+'Fz'!T16*'Fz'!P10+'Fz'!T17*'Fz'!Q10+'Fz'!T18*'Fz'!R10)</f>
        <v>-8842.635433826286</v>
      </c>
    </row>
    <row r="15" spans="2:5" ht="15">
      <c r="B15" s="8" t="s">
        <v>8</v>
      </c>
      <c r="C15" s="12">
        <v>-2.2442</v>
      </c>
      <c r="D15" s="11">
        <f>'Fr'!T11*('Fr'!T3*'Fr'!C11+'Fr'!T4*'Fr'!D11+'Fr'!T5*'Fr'!E11+'Fr'!T6*'Fr'!F11+'Fr'!T7*'Fr'!G11+'Fr'!T8*'Fr'!H11+'Fr'!T9*'Fr'!I11+'Fr'!T10*'Fr'!J11+'Fr'!T11*'Fr'!K11+'Fr'!T12*'Fr'!L11+'Fr'!T13*'Fr'!M11+'Fr'!T14*'Fr'!N11+'Fr'!T15*'Fr'!O11+'Fr'!T16*'Fr'!P11+'Fr'!T17*'Fr'!Q11+'Fr'!T18*'Fr'!R11)</f>
        <v>13594.886766910558</v>
      </c>
      <c r="E15" s="11">
        <f>'Fz'!T11*('Fz'!T3*'Fz'!C11+'Fz'!T4*'Fz'!D11+'Fz'!T5*'Fz'!E11+'Fz'!T6*'Fz'!F11+'Fz'!T7*'Fz'!G11+'Fz'!T8*'Fz'!H11+'Fz'!T9*'Fz'!I11+'Fz'!T10*'Fz'!J11+'Fz'!T11*'Fz'!K11+'Fz'!T12*'Fz'!L11+'Fz'!T13*'Fz'!M11+'Fz'!T14*'Fz'!N11+'Fz'!T15*'Fz'!O11+'Fz'!T16*'Fz'!P11+'Fz'!T17*'Fz'!Q11+'Fz'!T18*'Fz'!R11)</f>
        <v>1434.1286620502397</v>
      </c>
    </row>
    <row r="16" spans="2:5" ht="15">
      <c r="B16" s="8" t="s">
        <v>9</v>
      </c>
      <c r="C16" s="12">
        <v>-1.0678</v>
      </c>
      <c r="D16" s="11">
        <f>'Fr'!T12*('Fr'!T3*'Fr'!C12+'Fr'!T4*'Fr'!D12+'Fr'!T5*'Fr'!E12+'Fr'!T6*'Fr'!F12+'Fr'!T7*'Fr'!G12+'Fr'!T8*'Fr'!H12+'Fr'!T9*'Fr'!I12+'Fr'!T10*'Fr'!J12+'Fr'!T11*'Fr'!K12+'Fr'!T12*'Fr'!L12+'Fr'!T13*'Fr'!M12+'Fr'!T14*'Fr'!N12+'Fr'!T15*'Fr'!O12+'Fr'!T16*'Fr'!P12+'Fr'!T17*'Fr'!Q12+'Fr'!T18*'Fr'!R12)</f>
        <v>3017.2542976719137</v>
      </c>
      <c r="E16" s="11">
        <f>'Fz'!T12*('Fz'!T3*'Fz'!C12+'Fz'!T4*'Fz'!D12+'Fz'!T5*'Fz'!E12+'Fz'!T6*'Fz'!F12+'Fz'!T7*'Fz'!G12+'Fz'!T8*'Fz'!H12+'Fz'!T9*'Fz'!I12+'Fz'!T10*'Fz'!J12+'Fz'!T11*'Fz'!K12+'Fz'!T12*'Fz'!L12+'Fz'!T13*'Fz'!M12+'Fz'!T14*'Fz'!N12+'Fz'!T15*'Fz'!O12+'Fz'!T16*'Fz'!P12+'Fz'!T17*'Fz'!Q12+'Fz'!T18*'Fz'!R12)</f>
        <v>-2529.5449414952614</v>
      </c>
    </row>
    <row r="17" spans="2:5" ht="15">
      <c r="B17" s="8" t="s">
        <v>10</v>
      </c>
      <c r="C17" s="12">
        <v>5.9745</v>
      </c>
      <c r="D17" s="11">
        <f>'Fr'!T13*('Fr'!T3*'Fr'!C13+'Fr'!T4*'Fr'!D13+'Fr'!T5*'Fr'!E13+'Fr'!T6*'Fr'!F13+'Fr'!T7*'Fr'!G13+'Fr'!T8*'Fr'!H13+'Fr'!T9*'Fr'!I13+'Fr'!T10*'Fr'!J13+'Fr'!T11*'Fr'!K13+'Fr'!T12*'Fr'!L13+'Fr'!T13*'Fr'!M13+'Fr'!T14*'Fr'!N13+'Fr'!T15*'Fr'!O13+'Fr'!T16*'Fr'!P13+'Fr'!T17*'Fr'!Q13+'Fr'!T18*'Fr'!R13)</f>
        <v>13376.715566783801</v>
      </c>
      <c r="E17" s="11">
        <f>'Fz'!T13*('Fz'!T3*'Fz'!C13+'Fz'!T4*'Fz'!D13+'Fz'!T5*'Fz'!E13+'Fz'!T6*'Fz'!F13+'Fz'!T7*'Fz'!G13+'Fz'!T8*'Fz'!H13+'Fz'!T9*'Fz'!I13+'Fz'!T10*'Fz'!J13+'Fz'!T11*'Fz'!K13+'Fz'!T12*'Fz'!L13+'Fz'!T13*'Fz'!M13+'Fz'!T14*'Fz'!N13+'Fz'!T15*'Fz'!O13+'Fz'!T16*'Fz'!P13+'Fz'!T17*'Fz'!Q13+'Fz'!T18*'Fz'!R13)</f>
        <v>16975.03347715889</v>
      </c>
    </row>
    <row r="18" spans="2:5" ht="15">
      <c r="B18" s="8" t="s">
        <v>11</v>
      </c>
      <c r="C18" s="12">
        <v>8.294</v>
      </c>
      <c r="D18" s="11">
        <f>'Fr'!T14*('Fr'!T3*'Fr'!C14+'Fr'!T4*'Fr'!D14+'Fr'!T5*'Fr'!E14+'Fr'!T6*'Fr'!F14+'Fr'!T7*'Fr'!G14+'Fr'!T8*'Fr'!H14+'Fr'!T9*'Fr'!I14+'Fr'!T10*'Fr'!J14+'Fr'!T11*'Fr'!K14+'Fr'!T12*'Fr'!L14+'Fr'!T13*'Fr'!M14+'Fr'!T14*'Fr'!N14+'Fr'!T15*'Fr'!O14+'Fr'!T16*'Fr'!P14+'Fr'!T17*'Fr'!Q14+'Fr'!T18*'Fr'!R14)</f>
        <v>51692.97384321525</v>
      </c>
      <c r="E18" s="11">
        <f>'Fz'!T14*('Fz'!T3*'Fz'!C14+'Fz'!T4*'Fz'!D14+'Fz'!T5*'Fz'!E14+'Fz'!T6*'Fz'!F14+'Fz'!T7*'Fz'!G14+'Fz'!T8*'Fz'!H14+'Fz'!T9*'Fz'!I14+'Fz'!T10*'Fz'!J14+'Fz'!T11*'Fz'!K14+'Fz'!T12*'Fz'!L14+'Fz'!T13*'Fz'!M14+'Fz'!T14*'Fz'!N14+'Fz'!T15*'Fz'!O14+'Fz'!T16*'Fz'!P14+'Fz'!T17*'Fz'!Q14+'Fz'!T18*'Fz'!R14)</f>
        <v>4199.2512038389705</v>
      </c>
    </row>
    <row r="19" spans="2:5" ht="15">
      <c r="B19" s="8" t="s">
        <v>12</v>
      </c>
      <c r="C19" s="12">
        <v>0.3159</v>
      </c>
      <c r="D19" s="11">
        <f>'Fr'!T15*('Fr'!T3*'Fr'!C15+'Fr'!T4*'Fr'!D15+'Fr'!T5*'Fr'!E15+'Fr'!T6*'Fr'!F15+'Fr'!T7*'Fr'!G15+'Fr'!T8*'Fr'!H15+'Fr'!T9*'Fr'!I15+'Fr'!T10*'Fr'!J15+'Fr'!T11*'Fr'!K15+'Fr'!T12*'Fr'!L15+'Fr'!T13*'Fr'!M15+'Fr'!T14*'Fr'!N15+'Fr'!T15*'Fr'!O15+'Fr'!T16*'Fr'!P15+'Fr'!T17*'Fr'!Q15+'Fr'!T18*'Fr'!R15)</f>
        <v>3354.584183869854</v>
      </c>
      <c r="E19" s="11">
        <f>'Fz'!T15*('Fz'!T3*'Fz'!C15+'Fz'!T4*'Fz'!D15+'Fz'!T5*'Fz'!E15+'Fz'!T6*'Fz'!F15+'Fz'!T7*'Fz'!G15+'Fz'!T8*'Fz'!H15+'Fz'!T9*'Fz'!I15+'Fz'!T10*'Fz'!J15+'Fz'!T11*'Fz'!K15+'Fz'!T12*'Fz'!L15+'Fz'!T13*'Fz'!M15+'Fz'!T14*'Fz'!N15+'Fz'!T15*'Fz'!O15+'Fz'!T16*'Fz'!P15+'Fz'!T17*'Fz'!Q15+'Fz'!T18*'Fz'!R15)</f>
        <v>230.81402473299852</v>
      </c>
    </row>
    <row r="20" spans="2:5" ht="15">
      <c r="B20" s="8" t="s">
        <v>13</v>
      </c>
      <c r="C20" s="12">
        <v>0.6765</v>
      </c>
      <c r="D20" s="11">
        <f>'Fr'!T16*('Fr'!T3*'Fr'!C16+'Fr'!T4*'Fr'!D16+'Fr'!T5*'Fr'!E16+'Fr'!T6*'Fr'!F16+'Fr'!T7*'Fr'!G16+'Fr'!T8*'Fr'!H16+'Fr'!T9*'Fr'!I16+'Fr'!T10*'Fr'!J16+'Fr'!T11*'Fr'!K16+'Fr'!T12*'Fr'!L16+'Fr'!T13*'Fr'!M16+'Fr'!T14*'Fr'!N16+'Fr'!T15*'Fr'!O16+'Fr'!T16*'Fr'!P16+'Fr'!T17*'Fr'!Q16+'Fr'!T18*'Fr'!R16)</f>
        <v>10442.400452259795</v>
      </c>
      <c r="E20" s="11">
        <f>'Fz'!T16*('Fz'!T3*'Fz'!C16+'Fz'!T4*'Fz'!D16+'Fz'!T5*'Fz'!E16+'Fz'!T6*'Fz'!F16+'Fz'!T7*'Fz'!G16+'Fz'!T8*'Fz'!H16+'Fz'!T9*'Fz'!I16+'Fz'!T10*'Fz'!J16+'Fz'!T11*'Fz'!K16+'Fz'!T12*'Fz'!L16+'Fz'!T13*'Fz'!M16+'Fz'!T14*'Fz'!N16+'Fz'!T15*'Fz'!O16+'Fz'!T16*'Fz'!P16+'Fz'!T17*'Fz'!Q16+'Fz'!T18*'Fz'!R16)</f>
        <v>-314.26302679065054</v>
      </c>
    </row>
    <row r="21" spans="2:5" ht="15">
      <c r="B21" s="8" t="s">
        <v>14</v>
      </c>
      <c r="C21" s="12">
        <v>-0.78356</v>
      </c>
      <c r="D21" s="11">
        <f>'Fr'!T17*('Fr'!T3*'Fr'!C17+'Fr'!T4*'Fr'!D17+'Fr'!T5*'Fr'!E17+'Fr'!T6*'Fr'!F17+'Fr'!T7*'Fr'!G17+'Fr'!T8*'Fr'!H17+'Fr'!T9*'Fr'!I17+'Fr'!T10*'Fr'!J17+'Fr'!T11*'Fr'!K17+'Fr'!T12*'Fr'!L17+'Fr'!T13*'Fr'!M17+'Fr'!T14*'Fr'!N17+'Fr'!T15*'Fr'!O17+'Fr'!T16*'Fr'!P17+'Fr'!T17*'Fr'!Q17+'Fr'!T18*'Fr'!R17)</f>
        <v>-49731.882188694304</v>
      </c>
      <c r="E21" s="11">
        <f>'Fz'!T17*('Fz'!T3*'Fz'!C17+'Fz'!T4*'Fz'!D17+'Fz'!T5*'Fz'!E17+'Fz'!T6*'Fz'!F17+'Fz'!T7*'Fz'!G17+'Fz'!T8*'Fz'!H17+'Fz'!T9*'Fz'!I17+'Fz'!T10*'Fz'!J17+'Fz'!T11*'Fz'!K17+'Fz'!T12*'Fz'!L17+'Fz'!T13*'Fz'!M17+'Fz'!T14*'Fz'!N17+'Fz'!T15*'Fz'!O17+'Fz'!T16*'Fz'!P17+'Fz'!T17*'Fz'!Q17+'Fz'!T18*'Fz'!R17)</f>
        <v>2245.806741513705</v>
      </c>
    </row>
    <row r="22" spans="2:5" ht="15">
      <c r="B22" s="8" t="s">
        <v>33</v>
      </c>
      <c r="C22" s="12">
        <v>2000</v>
      </c>
      <c r="D22" s="11">
        <f>'Fr'!T18*('Fr'!T3*'Fr'!C18+'Fr'!T4*'Fr'!D18+'Fr'!T5*'Fr'!E18+'Fr'!T6*'Fr'!F18+'Fr'!T7*'Fr'!G18+'Fr'!T8*'Fr'!H18+'Fr'!T9*'Fr'!I18+'Fr'!T10*'Fr'!J18+'Fr'!T11*'Fr'!K18+'Fr'!T12*'Fr'!L18+'Fr'!T13*'Fr'!M18+'Fr'!T14*'Fr'!N18+'Fr'!T15*'Fr'!O18+'Fr'!T16*'Fr'!P18+'Fr'!T17*'Fr'!Q18+'Fr'!T18*'Fr'!R18)</f>
        <v>468038.65215978236</v>
      </c>
      <c r="E22" s="11">
        <f>'Fz'!T18*('Fz'!T3*'Fz'!C18+'Fz'!T4*'Fz'!D18+'Fz'!T5*'Fz'!E18+'Fz'!T6*'Fz'!F18+'Fz'!T7*'Fz'!G18+'Fz'!T8*'Fz'!H18+'Fz'!T9*'Fz'!I18+'Fz'!T10*'Fz'!J18+'Fz'!T11*'Fz'!K18+'Fz'!T12*'Fz'!L18+'Fz'!T13*'Fz'!M18+'Fz'!T14*'Fz'!N18+'Fz'!T15*'Fz'!O18+'Fz'!T16*'Fz'!P18+'Fz'!T17*'Fz'!Q18+'Fz'!T18*'Fz'!R18)</f>
        <v>15273.667032122776</v>
      </c>
    </row>
  </sheetData>
  <sheetProtection password="863B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T54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7.28125" style="0" bestFit="1" customWidth="1"/>
    <col min="3" max="4" width="7.421875" style="0" bestFit="1" customWidth="1"/>
    <col min="5" max="5" width="7.140625" style="0" bestFit="1" customWidth="1"/>
    <col min="6" max="14" width="6.7109375" style="0" bestFit="1" customWidth="1"/>
    <col min="15" max="16" width="6.8515625" style="0" bestFit="1" customWidth="1"/>
    <col min="17" max="17" width="8.7109375" style="0" bestFit="1" customWidth="1"/>
    <col min="18" max="18" width="6.140625" style="0" bestFit="1" customWidth="1"/>
    <col min="19" max="19" width="2.140625" style="0" customWidth="1"/>
    <col min="20" max="20" width="8.28125" style="0" customWidth="1"/>
  </cols>
  <sheetData>
    <row r="2" spans="3:20" ht="15"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T2" s="9" t="s">
        <v>51</v>
      </c>
    </row>
    <row r="3" spans="2:20" ht="15">
      <c r="B3" s="5" t="s">
        <v>0</v>
      </c>
      <c r="C3" s="11">
        <v>1180.0055300096</v>
      </c>
      <c r="D3" s="11">
        <v>1133.6564432896</v>
      </c>
      <c r="E3" s="11">
        <v>568.3670974720001</v>
      </c>
      <c r="F3" s="11">
        <v>543.0028874367999</v>
      </c>
      <c r="G3" s="11">
        <v>377.2061573759999</v>
      </c>
      <c r="H3" s="11">
        <v>137.0543849728</v>
      </c>
      <c r="I3" s="11">
        <v>158.3609842176</v>
      </c>
      <c r="J3" s="11">
        <v>64.89017525759999</v>
      </c>
      <c r="K3" s="11">
        <v>34.98724802559997</v>
      </c>
      <c r="L3" s="11">
        <v>26.88010204799994</v>
      </c>
      <c r="M3" s="11">
        <v>6.838509887999962</v>
      </c>
      <c r="N3" s="11">
        <v>2.578143359999956</v>
      </c>
      <c r="O3" s="11">
        <v>2.241958707199956</v>
      </c>
      <c r="P3" s="11">
        <v>3.651740876799977</v>
      </c>
      <c r="Q3" s="11">
        <v>-261.89117073726567</v>
      </c>
      <c r="R3" s="13">
        <v>4.0854051072</v>
      </c>
      <c r="T3" s="10">
        <f>'Force Calc'!C7</f>
        <v>-18.608</v>
      </c>
    </row>
    <row r="4" spans="2:20" ht="15">
      <c r="B4" s="5" t="s">
        <v>1</v>
      </c>
      <c r="C4" s="11">
        <v>-222.31280414720004</v>
      </c>
      <c r="D4" s="11">
        <v>461.0279441408</v>
      </c>
      <c r="E4" s="11">
        <v>653.3020157440001</v>
      </c>
      <c r="F4" s="11">
        <v>470.07813731199997</v>
      </c>
      <c r="G4" s="11">
        <v>231.480173664</v>
      </c>
      <c r="H4" s="11">
        <v>73.1243092384</v>
      </c>
      <c r="I4" s="11">
        <v>84.79514807040002</v>
      </c>
      <c r="J4" s="11">
        <v>33.5996938752</v>
      </c>
      <c r="K4" s="11">
        <v>17.892897072</v>
      </c>
      <c r="L4" s="11">
        <v>13.81712760000001</v>
      </c>
      <c r="M4" s="11">
        <v>3.4776466368000065</v>
      </c>
      <c r="N4" s="11">
        <v>1.2990789119999846</v>
      </c>
      <c r="O4" s="11">
        <v>1.1264282623999975</v>
      </c>
      <c r="P4" s="11">
        <v>1.8076563455999803</v>
      </c>
      <c r="Q4" s="11">
        <v>-183.19161302247485</v>
      </c>
      <c r="R4" s="11">
        <v>1.6880341344000005</v>
      </c>
      <c r="T4" s="10">
        <f>'Force Calc'!C8</f>
        <v>2.8999</v>
      </c>
    </row>
    <row r="5" spans="2:20" ht="15">
      <c r="B5" s="5" t="s">
        <v>2</v>
      </c>
      <c r="C5" s="11">
        <v>-100.06496243200004</v>
      </c>
      <c r="D5" s="11">
        <v>-270.81244134400004</v>
      </c>
      <c r="E5" s="11">
        <v>201.41932208000003</v>
      </c>
      <c r="F5" s="11">
        <v>511.658235116</v>
      </c>
      <c r="G5" s="11">
        <v>207.58350413999995</v>
      </c>
      <c r="H5" s="11">
        <v>62.03153916199999</v>
      </c>
      <c r="I5" s="11">
        <v>71.80818875999998</v>
      </c>
      <c r="J5" s="11">
        <v>28.02831763199996</v>
      </c>
      <c r="K5" s="11">
        <v>14.860406311999983</v>
      </c>
      <c r="L5" s="11">
        <v>11.48482407</v>
      </c>
      <c r="M5" s="11">
        <v>2.8797759479999963</v>
      </c>
      <c r="N5" s="11">
        <v>1.0724460799999669</v>
      </c>
      <c r="O5" s="11">
        <v>0.9289950079999443</v>
      </c>
      <c r="P5" s="11">
        <v>1.4832284159999176</v>
      </c>
      <c r="Q5" s="11">
        <v>-84.55565525419868</v>
      </c>
      <c r="R5" s="11">
        <v>1.276368068</v>
      </c>
      <c r="T5" s="10">
        <f>'Force Calc'!C9</f>
        <v>1.223</v>
      </c>
    </row>
    <row r="6" spans="2:20" ht="15">
      <c r="B6" s="5" t="s">
        <v>3</v>
      </c>
      <c r="C6" s="11">
        <v>-68.16839025920011</v>
      </c>
      <c r="D6" s="11">
        <v>-121.23695955840006</v>
      </c>
      <c r="E6" s="11">
        <v>-198.49294066000002</v>
      </c>
      <c r="F6" s="11">
        <v>386.7623445868</v>
      </c>
      <c r="G6" s="11">
        <v>447.077385489</v>
      </c>
      <c r="H6" s="11">
        <v>114.55988233759996</v>
      </c>
      <c r="I6" s="11">
        <v>133.63474755119998</v>
      </c>
      <c r="J6" s="11">
        <v>50.802966160799954</v>
      </c>
      <c r="K6" s="11">
        <v>26.648879520199976</v>
      </c>
      <c r="L6" s="11">
        <v>20.71345134599995</v>
      </c>
      <c r="M6" s="11">
        <v>5.1467550427999615</v>
      </c>
      <c r="N6" s="11">
        <v>1.9010513759999714</v>
      </c>
      <c r="O6" s="11">
        <v>1.642550873599987</v>
      </c>
      <c r="P6" s="11">
        <v>2.58702868479989</v>
      </c>
      <c r="Q6" s="11">
        <v>-60.821386065646564</v>
      </c>
      <c r="R6" s="11">
        <v>1.7252447337999988</v>
      </c>
      <c r="T6" s="10">
        <f>'Force Calc'!C10</f>
        <v>1.5558</v>
      </c>
    </row>
    <row r="7" spans="2:20" ht="15">
      <c r="B7" s="5" t="s">
        <v>4</v>
      </c>
      <c r="C7" s="11">
        <v>-41.21023987200008</v>
      </c>
      <c r="D7" s="11">
        <v>-30.037511664000025</v>
      </c>
      <c r="E7" s="11">
        <v>-37.44560385000004</v>
      </c>
      <c r="F7" s="11">
        <v>-111.42876084900003</v>
      </c>
      <c r="G7" s="11">
        <v>512.3833533224999</v>
      </c>
      <c r="H7" s="11">
        <v>227.404168971</v>
      </c>
      <c r="I7" s="11">
        <v>278.542032174</v>
      </c>
      <c r="J7" s="11">
        <v>94.35479126399997</v>
      </c>
      <c r="K7" s="11">
        <v>47.782765630499995</v>
      </c>
      <c r="L7" s="11">
        <v>37.673371664999976</v>
      </c>
      <c r="M7" s="11">
        <v>9.10525837199998</v>
      </c>
      <c r="N7" s="11">
        <v>3.28214726999998</v>
      </c>
      <c r="O7" s="11">
        <v>2.8138831679999754</v>
      </c>
      <c r="P7" s="11">
        <v>4.247765759999922</v>
      </c>
      <c r="Q7" s="11">
        <v>-49.34641657071014</v>
      </c>
      <c r="R7" s="11">
        <v>0.711365398499999</v>
      </c>
      <c r="T7" s="10">
        <f>'Force Calc'!C11</f>
        <v>14.785</v>
      </c>
    </row>
    <row r="8" spans="2:20" ht="15">
      <c r="B8" s="5" t="s">
        <v>5</v>
      </c>
      <c r="C8" s="11">
        <v>-7.205765190400065</v>
      </c>
      <c r="D8" s="11">
        <v>-2.747755942400026</v>
      </c>
      <c r="E8" s="11">
        <v>-2.8357219280000145</v>
      </c>
      <c r="F8" s="11">
        <v>-2.9844536050000094</v>
      </c>
      <c r="G8" s="11">
        <v>18.799462421999976</v>
      </c>
      <c r="H8" s="11">
        <v>183.05129711930002</v>
      </c>
      <c r="I8" s="11">
        <v>626.8143494292</v>
      </c>
      <c r="J8" s="11">
        <v>86.965701948</v>
      </c>
      <c r="K8" s="11">
        <v>40.393978086299995</v>
      </c>
      <c r="L8" s="11">
        <v>31.54326508499998</v>
      </c>
      <c r="M8" s="11">
        <v>7.214113769799987</v>
      </c>
      <c r="N8" s="11">
        <v>2.4931634039999784</v>
      </c>
      <c r="O8" s="11">
        <v>2.107024310399982</v>
      </c>
      <c r="P8" s="11">
        <v>2.9320652351999925</v>
      </c>
      <c r="Q8" s="11">
        <v>-33.16577511385079</v>
      </c>
      <c r="R8" s="11">
        <v>-0.8108566755000003</v>
      </c>
      <c r="T8" s="10">
        <f>'Force Calc'!C12</f>
        <v>3.0165</v>
      </c>
    </row>
    <row r="9" spans="2:20" ht="15">
      <c r="B9" s="5" t="s">
        <v>6</v>
      </c>
      <c r="C9" s="11">
        <v>-5.8109802240001045</v>
      </c>
      <c r="D9" s="11">
        <v>-1.9353642624000287</v>
      </c>
      <c r="E9" s="11">
        <v>-1.9096047600000077</v>
      </c>
      <c r="F9" s="11">
        <v>-1.0586315375999975</v>
      </c>
      <c r="G9" s="11">
        <v>11.633000597999981</v>
      </c>
      <c r="H9" s="11">
        <v>-301.87485756</v>
      </c>
      <c r="I9" s="11">
        <v>365.9686767216</v>
      </c>
      <c r="J9" s="11">
        <v>117.27361870559999</v>
      </c>
      <c r="K9" s="11">
        <v>50.30917436279999</v>
      </c>
      <c r="L9" s="11">
        <v>42.793153649999994</v>
      </c>
      <c r="M9" s="11">
        <v>9.372909621599986</v>
      </c>
      <c r="N9" s="11">
        <v>3.0813412079999747</v>
      </c>
      <c r="O9" s="11">
        <v>2.5635330432000103</v>
      </c>
      <c r="P9" s="11">
        <v>3.205824383999982</v>
      </c>
      <c r="Q9" s="11">
        <v>-45.70511546905854</v>
      </c>
      <c r="R9" s="11">
        <v>-1.458485587200001</v>
      </c>
      <c r="T9" s="10">
        <f>'Force Calc'!C13</f>
        <v>-15.214</v>
      </c>
    </row>
    <row r="10" spans="2:20" ht="15">
      <c r="B10" s="5" t="s">
        <v>7</v>
      </c>
      <c r="C10" s="11">
        <v>3.2058224639999082</v>
      </c>
      <c r="D10" s="11">
        <v>2.563531468800008</v>
      </c>
      <c r="E10" s="11">
        <v>3.0813394079999856</v>
      </c>
      <c r="F10" s="11">
        <v>9.37290540479999</v>
      </c>
      <c r="G10" s="11">
        <v>42.79313093399999</v>
      </c>
      <c r="H10" s="11">
        <v>50.30912333879999</v>
      </c>
      <c r="I10" s="11">
        <v>117.2734962336</v>
      </c>
      <c r="J10" s="11">
        <v>366.06202175519996</v>
      </c>
      <c r="K10" s="11">
        <v>-301.87903870680003</v>
      </c>
      <c r="L10" s="11">
        <v>11.632971221999988</v>
      </c>
      <c r="M10" s="11">
        <v>-1.0586458344000054</v>
      </c>
      <c r="N10" s="11">
        <v>-1.909611120000001</v>
      </c>
      <c r="O10" s="11">
        <v>-1.9353700223999937</v>
      </c>
      <c r="P10" s="11">
        <v>-5.810989824000046</v>
      </c>
      <c r="Q10" s="11">
        <v>-45.70511652957936</v>
      </c>
      <c r="R10" s="11">
        <v>-1.4584844604000011</v>
      </c>
      <c r="T10" s="10">
        <f>'Force Calc'!C14</f>
        <v>-5.1296</v>
      </c>
    </row>
    <row r="11" spans="2:20" ht="15">
      <c r="B11" s="5" t="s">
        <v>8</v>
      </c>
      <c r="C11" s="11">
        <v>2.932064640000007</v>
      </c>
      <c r="D11" s="11">
        <v>2.107024089599996</v>
      </c>
      <c r="E11" s="11">
        <v>2.493163279999988</v>
      </c>
      <c r="F11" s="11">
        <v>7.214113327400006</v>
      </c>
      <c r="G11" s="11">
        <v>31.543264073999982</v>
      </c>
      <c r="H11" s="11">
        <v>40.39397630999999</v>
      </c>
      <c r="I11" s="11">
        <v>86.9657023476</v>
      </c>
      <c r="J11" s="11">
        <v>626.8163742504</v>
      </c>
      <c r="K11" s="11">
        <v>182.9249369159</v>
      </c>
      <c r="L11" s="11">
        <v>18.799429486499985</v>
      </c>
      <c r="M11" s="11">
        <v>-2.9844601934000075</v>
      </c>
      <c r="N11" s="11">
        <v>-2.835724194000011</v>
      </c>
      <c r="O11" s="11">
        <v>-2.7477577823999937</v>
      </c>
      <c r="P11" s="11">
        <v>-7.205767180800024</v>
      </c>
      <c r="Q11" s="11">
        <v>-33.16577529060338</v>
      </c>
      <c r="R11" s="11">
        <v>-0.8108565658000004</v>
      </c>
      <c r="T11" s="10">
        <f>'Force Calc'!C15</f>
        <v>-2.2442</v>
      </c>
    </row>
    <row r="12" spans="2:20" ht="15">
      <c r="B12" s="5" t="s">
        <v>9</v>
      </c>
      <c r="C12" s="11">
        <v>4.2477663359999696</v>
      </c>
      <c r="D12" s="11">
        <v>2.81388350399995</v>
      </c>
      <c r="E12" s="11">
        <v>3.2821476899999813</v>
      </c>
      <c r="F12" s="11">
        <v>9.10525933799999</v>
      </c>
      <c r="G12" s="11">
        <v>37.67337368999994</v>
      </c>
      <c r="H12" s="11">
        <v>47.78277080849998</v>
      </c>
      <c r="I12" s="11">
        <v>94.35479990399999</v>
      </c>
      <c r="J12" s="11">
        <v>278.542018242</v>
      </c>
      <c r="K12" s="11">
        <v>227.40413212049998</v>
      </c>
      <c r="L12" s="11">
        <v>512.4297518774999</v>
      </c>
      <c r="M12" s="11">
        <v>-111.42837944700003</v>
      </c>
      <c r="N12" s="11">
        <v>-37.44554415000003</v>
      </c>
      <c r="O12" s="11">
        <v>-30.037475424000064</v>
      </c>
      <c r="P12" s="11">
        <v>-41.21023766400011</v>
      </c>
      <c r="Q12" s="11">
        <v>-49.34642585026875</v>
      </c>
      <c r="R12" s="11">
        <v>0.7113655109999983</v>
      </c>
      <c r="T12" s="10">
        <f>'Force Calc'!C16</f>
        <v>-1.0678</v>
      </c>
    </row>
    <row r="13" spans="2:20" ht="15">
      <c r="B13" s="5" t="s">
        <v>10</v>
      </c>
      <c r="C13" s="11">
        <v>2.5870287743999967</v>
      </c>
      <c r="D13" s="11">
        <v>1.6425509183999907</v>
      </c>
      <c r="E13" s="11">
        <v>1.9010514320000071</v>
      </c>
      <c r="F13" s="11">
        <v>5.146755140800013</v>
      </c>
      <c r="G13" s="11">
        <v>20.713451703000004</v>
      </c>
      <c r="H13" s="11">
        <v>26.648879801599985</v>
      </c>
      <c r="I13" s="11">
        <v>50.802966261600005</v>
      </c>
      <c r="J13" s="11">
        <v>133.634747064</v>
      </c>
      <c r="K13" s="11">
        <v>114.55988140800001</v>
      </c>
      <c r="L13" s="11">
        <v>447.077333199</v>
      </c>
      <c r="M13" s="11">
        <v>386.7814311648</v>
      </c>
      <c r="N13" s="11">
        <v>-198.49135552399997</v>
      </c>
      <c r="O13" s="11">
        <v>-121.2366300992</v>
      </c>
      <c r="P13" s="11">
        <v>-68.16838658559996</v>
      </c>
      <c r="Q13" s="11">
        <v>-60.82134152377505</v>
      </c>
      <c r="R13" s="11">
        <v>1.7252449984000005</v>
      </c>
      <c r="T13" s="10">
        <f>'Force Calc'!C17</f>
        <v>5.9745</v>
      </c>
    </row>
    <row r="14" spans="2:20" ht="15">
      <c r="B14" s="5" t="s">
        <v>11</v>
      </c>
      <c r="C14" s="11">
        <v>1.4832275199999856</v>
      </c>
      <c r="D14" s="11">
        <v>0.9289946239999836</v>
      </c>
      <c r="E14" s="11">
        <v>1.0724456400000193</v>
      </c>
      <c r="F14" s="11">
        <v>2.8797747720000233</v>
      </c>
      <c r="G14" s="11">
        <v>11.48482029000002</v>
      </c>
      <c r="H14" s="11">
        <v>14.860401532000003</v>
      </c>
      <c r="I14" s="11">
        <v>28.028310768000004</v>
      </c>
      <c r="J14" s="11">
        <v>71.80819396800001</v>
      </c>
      <c r="K14" s="11">
        <v>62.03155073600001</v>
      </c>
      <c r="L14" s="11">
        <v>207.58373681999998</v>
      </c>
      <c r="M14" s="11">
        <v>511.65239146</v>
      </c>
      <c r="N14" s="11">
        <v>201.36107092</v>
      </c>
      <c r="O14" s="11">
        <v>-270.820791296</v>
      </c>
      <c r="P14" s="11">
        <v>-100.06044889599998</v>
      </c>
      <c r="Q14" s="11">
        <v>-84.5567493580825</v>
      </c>
      <c r="R14" s="11">
        <v>1.2763651040000012</v>
      </c>
      <c r="T14" s="10">
        <f>'Force Calc'!C18</f>
        <v>8.294</v>
      </c>
    </row>
    <row r="15" spans="2:20" ht="15">
      <c r="B15" s="5" t="s">
        <v>12</v>
      </c>
      <c r="C15" s="11">
        <v>1.807656140800077</v>
      </c>
      <c r="D15" s="11">
        <v>1.1264281600000459</v>
      </c>
      <c r="E15" s="11">
        <v>1.2990787840000095</v>
      </c>
      <c r="F15" s="11">
        <v>3.477646368000009</v>
      </c>
      <c r="G15" s="11">
        <v>13.817127216000031</v>
      </c>
      <c r="H15" s="11">
        <v>17.892896985600025</v>
      </c>
      <c r="I15" s="11">
        <v>33.599694643200024</v>
      </c>
      <c r="J15" s="11">
        <v>84.7951627776</v>
      </c>
      <c r="K15" s="11">
        <v>73.1243284736</v>
      </c>
      <c r="L15" s="11">
        <v>231.48020260800007</v>
      </c>
      <c r="M15" s="11">
        <v>470.0753116864</v>
      </c>
      <c r="N15" s="11">
        <v>653.2897272319999</v>
      </c>
      <c r="O15" s="11">
        <v>460.8763173888</v>
      </c>
      <c r="P15" s="11">
        <v>-222.28541337599995</v>
      </c>
      <c r="Q15" s="11">
        <v>-183.19378214086976</v>
      </c>
      <c r="R15" s="11">
        <v>1.688033648000001</v>
      </c>
      <c r="T15" s="10">
        <f>'Force Calc'!C19</f>
        <v>0.3159</v>
      </c>
    </row>
    <row r="16" spans="2:20" ht="15">
      <c r="B16" s="5" t="s">
        <v>13</v>
      </c>
      <c r="C16" s="11">
        <v>3.651740876799977</v>
      </c>
      <c r="D16" s="11">
        <v>2.2419589119999728</v>
      </c>
      <c r="E16" s="11">
        <v>2.5781434879999665</v>
      </c>
      <c r="F16" s="11">
        <v>6.838510067199977</v>
      </c>
      <c r="G16" s="11">
        <v>26.880102912000012</v>
      </c>
      <c r="H16" s="11">
        <v>34.987248838400006</v>
      </c>
      <c r="I16" s="11">
        <v>64.89017617919998</v>
      </c>
      <c r="J16" s="11">
        <v>158.36098398720003</v>
      </c>
      <c r="K16" s="11">
        <v>137.054384256</v>
      </c>
      <c r="L16" s="11">
        <v>377.206148544</v>
      </c>
      <c r="M16" s="11">
        <v>543.0026663936001</v>
      </c>
      <c r="N16" s="11">
        <v>568.365358592</v>
      </c>
      <c r="O16" s="11">
        <v>1133.62325504</v>
      </c>
      <c r="P16" s="11">
        <v>1179.9326785536</v>
      </c>
      <c r="Q16" s="11">
        <v>-261.88798069091206</v>
      </c>
      <c r="R16" s="11">
        <v>4.0854051584</v>
      </c>
      <c r="T16" s="10">
        <f>'Force Calc'!C20</f>
        <v>0.6765</v>
      </c>
    </row>
    <row r="17" spans="2:20" ht="15">
      <c r="B17" s="5" t="s">
        <v>14</v>
      </c>
      <c r="C17" s="11">
        <v>5334.8158973279105</v>
      </c>
      <c r="D17" s="11">
        <v>2399.343390614273</v>
      </c>
      <c r="E17" s="11">
        <v>1358.3493147838992</v>
      </c>
      <c r="F17" s="11">
        <v>1590.7711040583883</v>
      </c>
      <c r="G17" s="11">
        <v>1687.9647181973187</v>
      </c>
      <c r="H17" s="11">
        <v>1082.3083013325008</v>
      </c>
      <c r="I17" s="11">
        <v>1494.5363725504367</v>
      </c>
      <c r="J17" s="11">
        <v>1494.5363810346023</v>
      </c>
      <c r="K17" s="11">
        <v>1082.3083198032368</v>
      </c>
      <c r="L17" s="11">
        <v>1687.9651583134207</v>
      </c>
      <c r="M17" s="11">
        <v>1590.7721681141852</v>
      </c>
      <c r="N17" s="11">
        <v>1358.3504300981983</v>
      </c>
      <c r="O17" s="11">
        <v>2399.3406247762146</v>
      </c>
      <c r="P17" s="11">
        <v>5334.760495725072</v>
      </c>
      <c r="Q17" s="11">
        <v>34935.699862935</v>
      </c>
      <c r="R17" s="11">
        <v>80.14833322559781</v>
      </c>
      <c r="T17" s="10">
        <f>'Force Calc'!C21</f>
        <v>-0.78356</v>
      </c>
    </row>
    <row r="18" spans="2:20" ht="15">
      <c r="B18" s="5" t="s">
        <v>15</v>
      </c>
      <c r="C18" s="11">
        <v>0.3296926720000002</v>
      </c>
      <c r="D18" s="11">
        <v>0.3380107136000001</v>
      </c>
      <c r="E18" s="11">
        <v>0.42845528600000016</v>
      </c>
      <c r="F18" s="11">
        <v>1.2783445318000004</v>
      </c>
      <c r="G18" s="11">
        <v>5.038208007</v>
      </c>
      <c r="H18" s="11">
        <v>5.5841395117</v>
      </c>
      <c r="I18" s="11">
        <v>8.2250123124</v>
      </c>
      <c r="J18" s="11">
        <v>8.225012316</v>
      </c>
      <c r="K18" s="11">
        <v>5.5841394689</v>
      </c>
      <c r="L18" s="11">
        <v>5.038208002499999</v>
      </c>
      <c r="M18" s="11">
        <v>1.2783445430000002</v>
      </c>
      <c r="N18" s="11">
        <v>0.4284552800000002</v>
      </c>
      <c r="O18" s="11">
        <v>0.3380107168000004</v>
      </c>
      <c r="P18" s="11">
        <v>0.32969266559999966</v>
      </c>
      <c r="Q18" s="11">
        <v>-1.9460239856566852</v>
      </c>
      <c r="R18" s="11">
        <v>0.1587595523</v>
      </c>
      <c r="T18" s="10">
        <f>'Force Calc'!C22</f>
        <v>2000</v>
      </c>
    </row>
    <row r="21" spans="3:17" ht="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3:18" ht="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3"/>
    </row>
    <row r="23" spans="3:18" ht="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3:18" ht="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3:18" ht="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3:18" ht="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3:18" ht="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3:18" ht="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3:18" ht="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3:18" ht="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3:18" ht="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3:18" ht="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3:18" ht="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3:18" ht="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3:18" ht="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3:18" ht="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3:18" ht="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9" spans="3:18" ht="15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3:18" ht="15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3:18" ht="15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3:18" ht="15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3:18" ht="15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4" spans="3:18" ht="15"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</row>
    <row r="45" spans="3:18" ht="15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3:18" ht="15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</row>
    <row r="47" spans="3:18" ht="15"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3:18" ht="15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3:18" ht="15"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spans="3:18" ht="15"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3:18" ht="15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</row>
    <row r="52" spans="3:18" ht="15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</row>
    <row r="53" spans="3:18" ht="15"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</row>
    <row r="54" spans="3:18" ht="15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</row>
  </sheetData>
  <sheetProtection password="863B" sheet="1"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X36"/>
  <sheetViews>
    <sheetView zoomScalePageLayoutView="0" workbookViewId="0" topLeftCell="A1">
      <selection activeCell="T3" sqref="T3"/>
    </sheetView>
  </sheetViews>
  <sheetFormatPr defaultColWidth="9.140625" defaultRowHeight="15"/>
  <cols>
    <col min="2" max="2" width="7.28125" style="0" bestFit="1" customWidth="1"/>
    <col min="3" max="3" width="7.7109375" style="0" bestFit="1" customWidth="1"/>
    <col min="4" max="4" width="7.28125" style="0" bestFit="1" customWidth="1"/>
    <col min="5" max="5" width="7.00390625" style="0" bestFit="1" customWidth="1"/>
    <col min="6" max="7" width="6.140625" style="0" bestFit="1" customWidth="1"/>
    <col min="8" max="13" width="6.28125" style="0" bestFit="1" customWidth="1"/>
    <col min="14" max="14" width="6.421875" style="0" bestFit="1" customWidth="1"/>
    <col min="15" max="16" width="6.7109375" style="0" bestFit="1" customWidth="1"/>
    <col min="17" max="17" width="6.28125" style="0" bestFit="1" customWidth="1"/>
    <col min="18" max="18" width="4.28125" style="0" bestFit="1" customWidth="1"/>
    <col min="19" max="19" width="2.57421875" style="0" customWidth="1"/>
  </cols>
  <sheetData>
    <row r="2" spans="3:20" ht="15"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T2" s="9" t="s">
        <v>51</v>
      </c>
    </row>
    <row r="3" spans="2:20" ht="15">
      <c r="B3" s="5" t="s">
        <v>0</v>
      </c>
      <c r="C3" s="3">
        <v>0</v>
      </c>
      <c r="D3" s="3">
        <v>551.99523616768</v>
      </c>
      <c r="E3" s="3">
        <v>171.0725173888</v>
      </c>
      <c r="F3" s="3">
        <v>111.69759666956799</v>
      </c>
      <c r="G3" s="3">
        <v>0.202474104</v>
      </c>
      <c r="H3" s="3">
        <v>-13.24209081792</v>
      </c>
      <c r="I3" s="3">
        <v>-15.339160803839999</v>
      </c>
      <c r="J3" s="3">
        <v>-8.10208963584</v>
      </c>
      <c r="K3" s="3">
        <v>-4.6951677299200005</v>
      </c>
      <c r="L3" s="3">
        <v>-3.5408727168</v>
      </c>
      <c r="M3" s="3">
        <v>-0.956684457344</v>
      </c>
      <c r="N3" s="3">
        <v>-0.3778609216</v>
      </c>
      <c r="O3" s="3">
        <v>-0.33333347327999996</v>
      </c>
      <c r="P3" s="3">
        <v>-0.5820943441919999</v>
      </c>
      <c r="Q3" s="3">
        <v>-154.1331408930303</v>
      </c>
      <c r="R3" s="3">
        <v>-1.044833799213216</v>
      </c>
      <c r="T3" s="10">
        <f>'Force Calc'!C7</f>
        <v>-18.608</v>
      </c>
    </row>
    <row r="4" spans="2:20" ht="15">
      <c r="B4" s="5" t="s">
        <v>1</v>
      </c>
      <c r="C4" s="3">
        <v>-551.99523616768</v>
      </c>
      <c r="D4" s="3">
        <v>0</v>
      </c>
      <c r="E4" s="3">
        <v>19.812808255999997</v>
      </c>
      <c r="F4" s="3">
        <v>50.708569324224</v>
      </c>
      <c r="G4" s="3">
        <v>-13.9389809496</v>
      </c>
      <c r="H4" s="3">
        <v>-10.543812211199999</v>
      </c>
      <c r="I4" s="3">
        <v>-11.5325928</v>
      </c>
      <c r="J4" s="3">
        <v>-5.1428587776</v>
      </c>
      <c r="K4" s="3">
        <v>-2.8943078559999997</v>
      </c>
      <c r="L4" s="3">
        <v>-2.159845776</v>
      </c>
      <c r="M4" s="3">
        <v>-0.5702973288319999</v>
      </c>
      <c r="N4" s="3">
        <v>-0.2220673312</v>
      </c>
      <c r="O4" s="3">
        <v>-0.19497881088</v>
      </c>
      <c r="P4" s="3">
        <v>-0.33333317017599995</v>
      </c>
      <c r="Q4" s="3">
        <v>-194.21613182116377</v>
      </c>
      <c r="R4" s="3">
        <v>-0.5582119447266081</v>
      </c>
      <c r="T4" s="10">
        <f>'Force Calc'!C8</f>
        <v>2.8999</v>
      </c>
    </row>
    <row r="5" spans="2:20" ht="15">
      <c r="B5" s="5" t="s">
        <v>2</v>
      </c>
      <c r="C5" s="3">
        <v>-171.0725173888</v>
      </c>
      <c r="D5" s="3">
        <v>-19.812808255999997</v>
      </c>
      <c r="E5" s="3">
        <v>0</v>
      </c>
      <c r="F5" s="3">
        <v>96.49957854964</v>
      </c>
      <c r="G5" s="3">
        <v>-19.3559933235</v>
      </c>
      <c r="H5" s="3">
        <v>-12.807470575</v>
      </c>
      <c r="I5" s="3">
        <v>-13.831750728</v>
      </c>
      <c r="J5" s="3">
        <v>-5.963089200000001</v>
      </c>
      <c r="K5" s="3">
        <v>-3.335554419</v>
      </c>
      <c r="L5" s="3">
        <v>-2.4822264599999997</v>
      </c>
      <c r="M5" s="3">
        <v>-0.6521849345199999</v>
      </c>
      <c r="N5" s="3">
        <v>-0.253180622</v>
      </c>
      <c r="O5" s="3">
        <v>-0.22206732480000002</v>
      </c>
      <c r="P5" s="3">
        <v>-0.37786097536</v>
      </c>
      <c r="Q5" s="3">
        <v>-129.72138952971184</v>
      </c>
      <c r="R5" s="3">
        <v>-0.61593343645413</v>
      </c>
      <c r="T5" s="10">
        <f>'Force Calc'!C9</f>
        <v>1.223</v>
      </c>
    </row>
    <row r="6" spans="2:20" ht="15">
      <c r="B6" s="5" t="s">
        <v>3</v>
      </c>
      <c r="C6" s="3">
        <v>-111.69759666956799</v>
      </c>
      <c r="D6" s="3">
        <v>-50.708569324224</v>
      </c>
      <c r="E6" s="3">
        <v>-96.49957854964</v>
      </c>
      <c r="F6" s="3">
        <v>0</v>
      </c>
      <c r="G6" s="3">
        <v>-99.34700622336</v>
      </c>
      <c r="H6" s="3">
        <v>-38.955245619094</v>
      </c>
      <c r="I6" s="3">
        <v>-40.978346140368004</v>
      </c>
      <c r="J6" s="3">
        <v>-16.084663757568002</v>
      </c>
      <c r="K6" s="3">
        <v>-8.837603487594</v>
      </c>
      <c r="L6" s="3">
        <v>-6.54578715546</v>
      </c>
      <c r="M6" s="3">
        <v>-1.695650575024</v>
      </c>
      <c r="N6" s="3">
        <v>-0.6521858484399999</v>
      </c>
      <c r="O6" s="3">
        <v>-0.570297303744</v>
      </c>
      <c r="P6" s="3">
        <v>-0.9566840523519999</v>
      </c>
      <c r="Q6" s="3">
        <v>-171.75851543612146</v>
      </c>
      <c r="R6" s="3">
        <v>-1.3107962771177821</v>
      </c>
      <c r="T6" s="10">
        <f>'Force Calc'!C10</f>
        <v>1.5558</v>
      </c>
    </row>
    <row r="7" spans="2:20" ht="15">
      <c r="B7" s="5" t="s">
        <v>4</v>
      </c>
      <c r="C7" s="3">
        <v>-0.202474104</v>
      </c>
      <c r="D7" s="3">
        <v>13.9389809496</v>
      </c>
      <c r="E7" s="3">
        <v>19.3559933235</v>
      </c>
      <c r="F7" s="3">
        <v>99.34700622336</v>
      </c>
      <c r="G7" s="3">
        <v>0</v>
      </c>
      <c r="H7" s="3">
        <v>-225.389092205775</v>
      </c>
      <c r="I7" s="3">
        <v>-212.02705433879999</v>
      </c>
      <c r="J7" s="3">
        <v>-66.8255878728</v>
      </c>
      <c r="K7" s="3">
        <v>-35.581214190525</v>
      </c>
      <c r="L7" s="3">
        <v>-25.880133894750003</v>
      </c>
      <c r="M7" s="3">
        <v>-6.54578717688</v>
      </c>
      <c r="N7" s="3">
        <v>-2.4822265545</v>
      </c>
      <c r="O7" s="3">
        <v>-2.1598470695999996</v>
      </c>
      <c r="P7" s="3">
        <v>-3.5408702198400004</v>
      </c>
      <c r="Q7" s="3">
        <v>-86.4564005538493</v>
      </c>
      <c r="R7" s="3">
        <v>-2.680790027256195</v>
      </c>
      <c r="T7" s="10">
        <f>'Force Calc'!C11</f>
        <v>14.785</v>
      </c>
    </row>
    <row r="8" spans="2:20" ht="15">
      <c r="B8" s="5" t="s">
        <v>5</v>
      </c>
      <c r="C8" s="3">
        <v>13.24209081792</v>
      </c>
      <c r="D8" s="3">
        <v>10.543812211199999</v>
      </c>
      <c r="E8" s="3">
        <v>12.807470575</v>
      </c>
      <c r="F8" s="3">
        <v>38.955245619094</v>
      </c>
      <c r="G8" s="3">
        <v>225.389092205775</v>
      </c>
      <c r="H8" s="3">
        <v>0</v>
      </c>
      <c r="I8" s="3">
        <v>-490.458932538</v>
      </c>
      <c r="J8" s="3">
        <v>-99.8778222684</v>
      </c>
      <c r="K8" s="3">
        <v>-51.770462832700005</v>
      </c>
      <c r="L8" s="3">
        <v>-35.581207496999994</v>
      </c>
      <c r="M8" s="3">
        <v>-8.837601678541999</v>
      </c>
      <c r="N8" s="3">
        <v>-3.3355530447</v>
      </c>
      <c r="O8" s="3">
        <v>-2.8943080212800005</v>
      </c>
      <c r="P8" s="3">
        <v>-4.695167096256</v>
      </c>
      <c r="Q8" s="3">
        <v>-20.849577247846163</v>
      </c>
      <c r="R8" s="3">
        <v>-1.4511073222360107</v>
      </c>
      <c r="T8" s="10">
        <f>'Force Calc'!C12</f>
        <v>3.0165</v>
      </c>
    </row>
    <row r="9" spans="2:20" ht="15">
      <c r="B9" s="5" t="s">
        <v>6</v>
      </c>
      <c r="C9" s="3">
        <v>15.339160803839999</v>
      </c>
      <c r="D9" s="3">
        <v>11.5325928</v>
      </c>
      <c r="E9" s="3">
        <v>13.831750728</v>
      </c>
      <c r="F9" s="3">
        <v>40.978346140368004</v>
      </c>
      <c r="G9" s="3">
        <v>212.02705433879999</v>
      </c>
      <c r="H9" s="3">
        <v>490.458932538</v>
      </c>
      <c r="I9" s="3">
        <v>0</v>
      </c>
      <c r="J9" s="3">
        <v>-204.109592076</v>
      </c>
      <c r="K9" s="3">
        <v>-99.8778485178</v>
      </c>
      <c r="L9" s="3">
        <v>-66.825584928</v>
      </c>
      <c r="M9" s="3">
        <v>-16.084663579824003</v>
      </c>
      <c r="N9" s="3">
        <v>-5.9630886024</v>
      </c>
      <c r="O9" s="3">
        <v>-5.14285919616</v>
      </c>
      <c r="P9" s="3">
        <v>-8.102092856832</v>
      </c>
      <c r="Q9" s="3">
        <v>-19.802800250503832</v>
      </c>
      <c r="R9" s="3">
        <v>-1.352691944344956</v>
      </c>
      <c r="T9" s="10">
        <f>'Force Calc'!C13</f>
        <v>-15.214</v>
      </c>
    </row>
    <row r="10" spans="2:20" ht="15">
      <c r="B10" s="5" t="s">
        <v>7</v>
      </c>
      <c r="C10" s="3">
        <v>8.10208963584</v>
      </c>
      <c r="D10" s="3">
        <v>5.1428587776</v>
      </c>
      <c r="E10" s="3">
        <v>5.963089200000001</v>
      </c>
      <c r="F10" s="3">
        <v>16.084663757568002</v>
      </c>
      <c r="G10" s="3">
        <v>66.8255878728</v>
      </c>
      <c r="H10" s="3">
        <v>99.8778222684</v>
      </c>
      <c r="I10" s="3">
        <v>204.109592076</v>
      </c>
      <c r="J10" s="3">
        <v>0</v>
      </c>
      <c r="K10" s="3">
        <v>-490.4632681032</v>
      </c>
      <c r="L10" s="3">
        <v>-212.026990473</v>
      </c>
      <c r="M10" s="3">
        <v>-40.978352271024</v>
      </c>
      <c r="N10" s="3">
        <v>-13.8317540064</v>
      </c>
      <c r="O10" s="3">
        <v>-11.53259870976</v>
      </c>
      <c r="P10" s="3">
        <v>-15.339171013631999</v>
      </c>
      <c r="Q10" s="3">
        <v>19.80282516722624</v>
      </c>
      <c r="R10" s="3">
        <v>1.3526927826550441</v>
      </c>
      <c r="T10" s="10">
        <f>'Force Calc'!C14</f>
        <v>-5.1296</v>
      </c>
    </row>
    <row r="11" spans="2:20" ht="15">
      <c r="B11" s="5" t="s">
        <v>8</v>
      </c>
      <c r="C11" s="3">
        <v>4.6951677299200005</v>
      </c>
      <c r="D11" s="3">
        <v>2.8943078559999997</v>
      </c>
      <c r="E11" s="3">
        <v>3.335554419</v>
      </c>
      <c r="F11" s="3">
        <v>8.837603487594</v>
      </c>
      <c r="G11" s="3">
        <v>35.581214190525</v>
      </c>
      <c r="H11" s="3">
        <v>51.770462832700005</v>
      </c>
      <c r="I11" s="3">
        <v>99.8778485178</v>
      </c>
      <c r="J11" s="3">
        <v>490.4632681032</v>
      </c>
      <c r="K11" s="3">
        <v>0</v>
      </c>
      <c r="L11" s="3">
        <v>-225.3887376555</v>
      </c>
      <c r="M11" s="3">
        <v>-38.955224343042005</v>
      </c>
      <c r="N11" s="3">
        <v>-12.8074657497</v>
      </c>
      <c r="O11" s="3">
        <v>-10.543811218079998</v>
      </c>
      <c r="P11" s="3">
        <v>-13.242091832256</v>
      </c>
      <c r="Q11" s="3">
        <v>20.849606805955208</v>
      </c>
      <c r="R11" s="3">
        <v>1.4511074247139895</v>
      </c>
      <c r="T11" s="10">
        <f>'Force Calc'!C15</f>
        <v>-2.2442</v>
      </c>
    </row>
    <row r="12" spans="2:20" ht="15">
      <c r="B12" s="5" t="s">
        <v>9</v>
      </c>
      <c r="C12" s="3">
        <v>3.5408727168</v>
      </c>
      <c r="D12" s="3">
        <v>2.159845776</v>
      </c>
      <c r="E12" s="3">
        <v>2.4822264599999997</v>
      </c>
      <c r="F12" s="3">
        <v>6.54578715546</v>
      </c>
      <c r="G12" s="3">
        <v>25.880133894750003</v>
      </c>
      <c r="H12" s="3">
        <v>35.581207496999994</v>
      </c>
      <c r="I12" s="3">
        <v>66.825584928</v>
      </c>
      <c r="J12" s="3">
        <v>212.026990473</v>
      </c>
      <c r="K12" s="3">
        <v>225.3887376555</v>
      </c>
      <c r="L12" s="3">
        <v>0</v>
      </c>
      <c r="M12" s="3">
        <v>-99.34715023128</v>
      </c>
      <c r="N12" s="3">
        <v>-19.356076578</v>
      </c>
      <c r="O12" s="3">
        <v>-13.939020163199999</v>
      </c>
      <c r="P12" s="3">
        <v>0.20241900095999998</v>
      </c>
      <c r="Q12" s="3">
        <v>86.45626924123327</v>
      </c>
      <c r="R12" s="3">
        <v>2.680791426068805</v>
      </c>
      <c r="T12" s="10">
        <f>'Force Calc'!C16</f>
        <v>-1.0678</v>
      </c>
    </row>
    <row r="13" spans="2:20" ht="15">
      <c r="B13" s="5" t="s">
        <v>10</v>
      </c>
      <c r="C13" s="3">
        <v>0.956684457344</v>
      </c>
      <c r="D13" s="3">
        <v>0.5702973288319999</v>
      </c>
      <c r="E13" s="3">
        <v>0.6521849345199999</v>
      </c>
      <c r="F13" s="3">
        <v>1.695650575024</v>
      </c>
      <c r="G13" s="3">
        <v>6.54578717688</v>
      </c>
      <c r="H13" s="3">
        <v>8.837601678541999</v>
      </c>
      <c r="I13" s="3">
        <v>16.084663579824003</v>
      </c>
      <c r="J13" s="3">
        <v>40.978352271024</v>
      </c>
      <c r="K13" s="3">
        <v>38.955224343042005</v>
      </c>
      <c r="L13" s="3">
        <v>99.34715023128</v>
      </c>
      <c r="M13" s="3">
        <v>0</v>
      </c>
      <c r="N13" s="3">
        <v>96.49757130972</v>
      </c>
      <c r="O13" s="3">
        <v>50.708324226112</v>
      </c>
      <c r="P13" s="3">
        <v>111.69758323136</v>
      </c>
      <c r="Q13" s="3">
        <v>171.75764495780902</v>
      </c>
      <c r="R13" s="3">
        <v>1.310796070690218</v>
      </c>
      <c r="T13" s="10">
        <f>'Force Calc'!C17</f>
        <v>5.9745</v>
      </c>
    </row>
    <row r="14" spans="2:20" ht="15">
      <c r="B14" s="5" t="s">
        <v>11</v>
      </c>
      <c r="C14" s="3">
        <v>0.3778609216</v>
      </c>
      <c r="D14" s="3">
        <v>0.2220673312</v>
      </c>
      <c r="E14" s="3">
        <v>0.253180622</v>
      </c>
      <c r="F14" s="3">
        <v>0.6521858484399999</v>
      </c>
      <c r="G14" s="3">
        <v>2.4822265545</v>
      </c>
      <c r="H14" s="3">
        <v>3.3355530447</v>
      </c>
      <c r="I14" s="3">
        <v>5.9630886024</v>
      </c>
      <c r="J14" s="3">
        <v>13.8317540064</v>
      </c>
      <c r="K14" s="3">
        <v>12.8074657497</v>
      </c>
      <c r="L14" s="3">
        <v>19.356076578</v>
      </c>
      <c r="M14" s="3">
        <v>-96.49757130972</v>
      </c>
      <c r="N14" s="3">
        <v>0</v>
      </c>
      <c r="O14" s="3">
        <v>19.8088106944</v>
      </c>
      <c r="P14" s="3">
        <v>171.07301736704</v>
      </c>
      <c r="Q14" s="3">
        <v>129.7201205236883</v>
      </c>
      <c r="R14" s="3">
        <v>0.61593294164587</v>
      </c>
      <c r="T14" s="10">
        <f>'Force Calc'!C18</f>
        <v>8.294</v>
      </c>
    </row>
    <row r="15" spans="2:20" ht="15">
      <c r="B15" s="5" t="s">
        <v>12</v>
      </c>
      <c r="C15" s="3">
        <v>0.33333347327999996</v>
      </c>
      <c r="D15" s="3">
        <v>0.19497881088</v>
      </c>
      <c r="E15" s="3">
        <v>0.22206732480000002</v>
      </c>
      <c r="F15" s="3">
        <v>0.570297303744</v>
      </c>
      <c r="G15" s="3">
        <v>2.1598470695999996</v>
      </c>
      <c r="H15" s="3">
        <v>2.8943080212800005</v>
      </c>
      <c r="I15" s="3">
        <v>5.14285919616</v>
      </c>
      <c r="J15" s="3">
        <v>11.53259870976</v>
      </c>
      <c r="K15" s="3">
        <v>10.543811218079998</v>
      </c>
      <c r="L15" s="3">
        <v>13.939020163199999</v>
      </c>
      <c r="M15" s="3">
        <v>-50.708324226112</v>
      </c>
      <c r="N15" s="3">
        <v>-19.8088106944</v>
      </c>
      <c r="O15" s="3">
        <v>0</v>
      </c>
      <c r="P15" s="3">
        <v>551.9950186659839</v>
      </c>
      <c r="Q15" s="3">
        <v>194.21622075614923</v>
      </c>
      <c r="R15" s="3">
        <v>0.5582119495133919</v>
      </c>
      <c r="T15" s="10">
        <f>'Force Calc'!C19</f>
        <v>0.3159</v>
      </c>
    </row>
    <row r="16" spans="2:20" ht="15">
      <c r="B16" s="5" t="s">
        <v>13</v>
      </c>
      <c r="C16" s="3">
        <v>0.5820943441919999</v>
      </c>
      <c r="D16" s="3">
        <v>0.33333317017599995</v>
      </c>
      <c r="E16" s="3">
        <v>0.37786097536</v>
      </c>
      <c r="F16" s="3">
        <v>0.9566840523519999</v>
      </c>
      <c r="G16" s="3">
        <v>3.5408702198400004</v>
      </c>
      <c r="H16" s="3">
        <v>4.695167096256</v>
      </c>
      <c r="I16" s="3">
        <v>8.102092856832</v>
      </c>
      <c r="J16" s="3">
        <v>15.339171013631999</v>
      </c>
      <c r="K16" s="3">
        <v>13.242091832256</v>
      </c>
      <c r="L16" s="3">
        <v>-0.20241900095999998</v>
      </c>
      <c r="M16" s="3">
        <v>-111.69758323136</v>
      </c>
      <c r="N16" s="3">
        <v>-171.07301736704</v>
      </c>
      <c r="O16" s="3">
        <v>-551.9950186659839</v>
      </c>
      <c r="P16" s="3">
        <v>0</v>
      </c>
      <c r="Q16" s="3">
        <v>154.12676344399586</v>
      </c>
      <c r="R16" s="3">
        <v>1.044833796114784</v>
      </c>
      <c r="T16" s="10">
        <f>'Force Calc'!C20</f>
        <v>0.6765</v>
      </c>
    </row>
    <row r="17" spans="2:20" ht="15">
      <c r="B17" s="5" t="s">
        <v>14</v>
      </c>
      <c r="C17" s="3">
        <v>154.1331408930303</v>
      </c>
      <c r="D17" s="3">
        <v>194.21613182116377</v>
      </c>
      <c r="E17" s="3">
        <v>129.72138952971184</v>
      </c>
      <c r="F17" s="3">
        <v>171.75851543612146</v>
      </c>
      <c r="G17" s="3">
        <v>86.4564005538493</v>
      </c>
      <c r="H17" s="3">
        <v>20.849577247846163</v>
      </c>
      <c r="I17" s="3">
        <v>19.802800250503832</v>
      </c>
      <c r="J17" s="3">
        <v>-19.80282516722624</v>
      </c>
      <c r="K17" s="3">
        <v>-20.849606805955208</v>
      </c>
      <c r="L17" s="3">
        <v>-86.45626924123327</v>
      </c>
      <c r="M17" s="3">
        <v>-171.75764495780902</v>
      </c>
      <c r="N17" s="3">
        <v>-129.7201205236883</v>
      </c>
      <c r="O17" s="3">
        <v>-194.21622075614923</v>
      </c>
      <c r="P17" s="3">
        <v>-154.12676344399586</v>
      </c>
      <c r="Q17" s="3">
        <v>0</v>
      </c>
      <c r="R17" s="3">
        <v>-1.3548329055522887E-06</v>
      </c>
      <c r="T17" s="10">
        <f>'Force Calc'!C21</f>
        <v>-0.78356</v>
      </c>
    </row>
    <row r="18" spans="2:20" ht="15">
      <c r="B18" s="5" t="s">
        <v>15</v>
      </c>
      <c r="C18" s="3">
        <v>1.044833799213216</v>
      </c>
      <c r="D18" s="3">
        <v>0.5582119447266081</v>
      </c>
      <c r="E18" s="3">
        <v>0.61593343645413</v>
      </c>
      <c r="F18" s="3">
        <v>1.3107962771177821</v>
      </c>
      <c r="G18" s="3">
        <v>2.680790027256195</v>
      </c>
      <c r="H18" s="3">
        <v>1.4511073222360107</v>
      </c>
      <c r="I18" s="3">
        <v>1.352691944344956</v>
      </c>
      <c r="J18" s="3">
        <v>-1.3526927826550441</v>
      </c>
      <c r="K18" s="3">
        <v>-1.4511074247139895</v>
      </c>
      <c r="L18" s="3">
        <v>-2.680791426068805</v>
      </c>
      <c r="M18" s="3">
        <v>-1.310796070690218</v>
      </c>
      <c r="N18" s="3">
        <v>-0.61593294164587</v>
      </c>
      <c r="O18" s="3">
        <v>-0.5582119495133919</v>
      </c>
      <c r="P18" s="3">
        <v>-1.044833796114784</v>
      </c>
      <c r="Q18" s="3">
        <v>1.3548329055522887E-06</v>
      </c>
      <c r="R18" s="3">
        <v>0</v>
      </c>
      <c r="T18" s="10">
        <f>'Force Calc'!C22</f>
        <v>2000</v>
      </c>
    </row>
    <row r="20" spans="3:18" ht="1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3:18" ht="1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3:18" ht="1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3:18" ht="1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3:18" ht="1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3:18" ht="1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3:18" ht="1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3:18" ht="1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3:18" ht="1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3:18" ht="1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3:18" ht="1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3:18" ht="1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3:18" ht="1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3:18" ht="1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3:18" ht="1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3:18" ht="1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3:24" ht="1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X36" t="s">
        <v>53</v>
      </c>
    </row>
  </sheetData>
  <sheetProtection password="863B" sheet="1"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AA55"/>
  <sheetViews>
    <sheetView tabSelected="1" zoomScalePageLayoutView="0" workbookViewId="0" topLeftCell="A2">
      <selection activeCell="A3" sqref="A3"/>
    </sheetView>
  </sheetViews>
  <sheetFormatPr defaultColWidth="9.140625" defaultRowHeight="15"/>
  <sheetData>
    <row r="3" spans="2:16" ht="15">
      <c r="B3" s="17" t="s">
        <v>54</v>
      </c>
      <c r="C3" s="17" t="s">
        <v>14</v>
      </c>
      <c r="D3" s="17" t="s">
        <v>0</v>
      </c>
      <c r="E3" s="17" t="s">
        <v>13</v>
      </c>
      <c r="F3" s="17" t="s">
        <v>1</v>
      </c>
      <c r="G3" s="17" t="s">
        <v>12</v>
      </c>
      <c r="H3" s="17" t="s">
        <v>2</v>
      </c>
      <c r="I3" s="17" t="s">
        <v>11</v>
      </c>
      <c r="J3" s="17" t="s">
        <v>3</v>
      </c>
      <c r="K3" s="17" t="s">
        <v>10</v>
      </c>
      <c r="L3" s="17" t="s">
        <v>4</v>
      </c>
      <c r="M3" s="17" t="s">
        <v>9</v>
      </c>
      <c r="N3" s="17" t="s">
        <v>55</v>
      </c>
      <c r="O3" s="17" t="s">
        <v>56</v>
      </c>
      <c r="P3" s="17" t="s">
        <v>33</v>
      </c>
    </row>
    <row r="4" spans="2:19" ht="15">
      <c r="B4" s="17" t="s">
        <v>14</v>
      </c>
      <c r="C4" s="18">
        <v>0.036855291827666316</v>
      </c>
      <c r="D4" s="14">
        <v>0.0028690162620495043</v>
      </c>
      <c r="E4" s="14">
        <v>0.0028690168276605593</v>
      </c>
      <c r="F4" s="14">
        <v>0.0012750940488361394</v>
      </c>
      <c r="G4" s="14">
        <v>0.0012750940488361394</v>
      </c>
      <c r="H4" s="14">
        <v>0.0007255925511401896</v>
      </c>
      <c r="I4" s="14">
        <v>0.0007255925511401896</v>
      </c>
      <c r="J4" s="14">
        <v>0.000856246689858423</v>
      </c>
      <c r="K4" s="14">
        <v>0.0008562465661310046</v>
      </c>
      <c r="L4" s="14">
        <v>0.0009129248768479431</v>
      </c>
      <c r="M4" s="14">
        <v>0.000912925009413034</v>
      </c>
      <c r="N4" s="14">
        <v>0.00117158057983917</v>
      </c>
      <c r="O4" s="14">
        <v>0.0016180926825313095</v>
      </c>
      <c r="P4" s="14">
        <v>4.3394148537124E-05</v>
      </c>
      <c r="Q4" s="6"/>
      <c r="R4" s="6"/>
      <c r="S4" s="6"/>
    </row>
    <row r="5" spans="2:19" ht="15">
      <c r="B5" s="17" t="s">
        <v>0</v>
      </c>
      <c r="C5" s="14">
        <v>0.0028690162620495043</v>
      </c>
      <c r="D5" s="18">
        <v>0.0020349530112</v>
      </c>
      <c r="E5" s="14">
        <v>2.68886016E-06</v>
      </c>
      <c r="F5" s="14">
        <v>0.0007689486336</v>
      </c>
      <c r="G5" s="14">
        <v>1.6458256384E-06</v>
      </c>
      <c r="H5" s="14">
        <v>0.00039265190399999996</v>
      </c>
      <c r="I5" s="14">
        <v>1.89166848E-06</v>
      </c>
      <c r="J5" s="14">
        <v>0.0003846824576</v>
      </c>
      <c r="K5" s="14">
        <v>5.0108119039999995E-06</v>
      </c>
      <c r="L5" s="14">
        <v>0.000268268736</v>
      </c>
      <c r="M5" s="14">
        <v>1.965890016E-05</v>
      </c>
      <c r="N5" s="14">
        <v>0.00012448264512000001</v>
      </c>
      <c r="O5" s="14">
        <v>0.00016191012864</v>
      </c>
      <c r="P5" s="14">
        <v>3.0316E-06</v>
      </c>
      <c r="Q5" s="15"/>
      <c r="R5" s="14"/>
      <c r="S5" s="14"/>
    </row>
    <row r="6" spans="2:19" ht="15">
      <c r="B6" s="17" t="s">
        <v>13</v>
      </c>
      <c r="C6" s="14">
        <v>0.0028690168276605593</v>
      </c>
      <c r="D6" s="14">
        <v>2.68886016E-06</v>
      </c>
      <c r="E6" s="18">
        <v>0.0020349526016</v>
      </c>
      <c r="F6" s="14">
        <v>1.6471844864E-06</v>
      </c>
      <c r="G6" s="14">
        <v>0.0007689494528</v>
      </c>
      <c r="H6" s="14">
        <v>1.8933376E-06</v>
      </c>
      <c r="I6" s="14">
        <v>0.00039265203200000004</v>
      </c>
      <c r="J6" s="14">
        <v>5.015425408E-06</v>
      </c>
      <c r="K6" s="14">
        <v>0.0003846824576</v>
      </c>
      <c r="L6" s="14">
        <v>1.967810112E-05</v>
      </c>
      <c r="M6" s="14">
        <v>0.000268268736</v>
      </c>
      <c r="N6" s="14">
        <v>0.0001245078624</v>
      </c>
      <c r="O6" s="14">
        <v>0.00016195704576000002</v>
      </c>
      <c r="P6" s="14">
        <v>3.0316E-06</v>
      </c>
      <c r="Q6" s="15"/>
      <c r="R6" s="14"/>
      <c r="S6" s="14"/>
    </row>
    <row r="7" spans="2:19" ht="15">
      <c r="B7" s="17" t="s">
        <v>1</v>
      </c>
      <c r="C7" s="14">
        <v>0.0012750940488361394</v>
      </c>
      <c r="D7" s="14">
        <v>0.0007689486336</v>
      </c>
      <c r="E7" s="14">
        <v>1.6471844864E-06</v>
      </c>
      <c r="F7" s="18">
        <v>0.00114378752</v>
      </c>
      <c r="G7" s="14">
        <v>1.0228508672E-06</v>
      </c>
      <c r="H7" s="14">
        <v>0.00045120953599999997</v>
      </c>
      <c r="I7" s="14">
        <v>1.17894144E-06</v>
      </c>
      <c r="J7" s="14">
        <v>0.0003795031296</v>
      </c>
      <c r="K7" s="14">
        <v>3.1508695680000003E-06</v>
      </c>
      <c r="L7" s="14">
        <v>0.000201215616</v>
      </c>
      <c r="M7" s="14">
        <v>1.2492657599999998E-05</v>
      </c>
      <c r="N7" s="14">
        <v>8.146634336E-05</v>
      </c>
      <c r="O7" s="14">
        <v>0.00010614402816</v>
      </c>
      <c r="P7" s="14">
        <v>1.59127424E-06</v>
      </c>
      <c r="Q7" s="15"/>
      <c r="R7" s="14"/>
      <c r="S7" s="14"/>
    </row>
    <row r="8" spans="2:19" ht="15">
      <c r="B8" s="17" t="s">
        <v>12</v>
      </c>
      <c r="C8" s="14">
        <v>0.0012750940488361394</v>
      </c>
      <c r="D8" s="14">
        <v>1.6458256384E-06</v>
      </c>
      <c r="E8" s="14">
        <v>0.0007689494528</v>
      </c>
      <c r="F8" s="14">
        <v>1.0228508672E-06</v>
      </c>
      <c r="G8" s="18">
        <v>0.001143791616</v>
      </c>
      <c r="H8" s="14">
        <v>1.1790079999999999E-06</v>
      </c>
      <c r="I8" s="14">
        <v>0.000451209664</v>
      </c>
      <c r="J8" s="14">
        <v>3.151163456E-06</v>
      </c>
      <c r="K8" s="14">
        <v>0.0003795031296</v>
      </c>
      <c r="L8" s="14">
        <v>1.24945104E-05</v>
      </c>
      <c r="M8" s="14">
        <v>0.000201215616</v>
      </c>
      <c r="N8" s="14">
        <v>8.146886496E-05</v>
      </c>
      <c r="O8" s="14">
        <v>0.00010614885888</v>
      </c>
      <c r="P8" s="14">
        <v>1.59127424E-06</v>
      </c>
      <c r="Q8" s="15"/>
      <c r="R8" s="14"/>
      <c r="S8" s="14"/>
    </row>
    <row r="9" spans="2:19" ht="15">
      <c r="B9" s="17" t="s">
        <v>2</v>
      </c>
      <c r="C9" s="14">
        <v>0.0007255925511401896</v>
      </c>
      <c r="D9" s="14">
        <v>0.00039265190399999996</v>
      </c>
      <c r="E9" s="14">
        <v>1.8933376E-06</v>
      </c>
      <c r="F9" s="14">
        <v>0.00045120953599999997</v>
      </c>
      <c r="G9" s="14">
        <v>1.1790079999999999E-06</v>
      </c>
      <c r="H9" s="18">
        <v>0.0007143532000000001</v>
      </c>
      <c r="I9" s="14">
        <v>1.3596724000000001E-06</v>
      </c>
      <c r="J9" s="14">
        <v>0.000501556636</v>
      </c>
      <c r="K9" s="14">
        <v>3.64006804E-06</v>
      </c>
      <c r="L9" s="14">
        <v>0.00024245727000000002</v>
      </c>
      <c r="M9" s="14">
        <v>1.4462388E-05</v>
      </c>
      <c r="N9" s="14">
        <v>9.514446779999999E-05</v>
      </c>
      <c r="O9" s="14">
        <v>0.00012384707040000002</v>
      </c>
      <c r="P9" s="14">
        <v>1.7596736000000002E-06</v>
      </c>
      <c r="Q9" s="15"/>
      <c r="R9" s="14"/>
      <c r="S9" s="14"/>
    </row>
    <row r="10" spans="2:19" ht="15">
      <c r="B10" s="17" t="s">
        <v>11</v>
      </c>
      <c r="C10" s="14">
        <v>0.0007255925511401896</v>
      </c>
      <c r="D10" s="14">
        <v>1.89166848E-06</v>
      </c>
      <c r="E10" s="14">
        <v>0.00039265203200000004</v>
      </c>
      <c r="F10" s="14">
        <v>1.17894144E-06</v>
      </c>
      <c r="G10" s="14">
        <v>0.000451209664</v>
      </c>
      <c r="H10" s="14">
        <v>1.3596724000000001E-06</v>
      </c>
      <c r="I10" s="18">
        <v>0.0007143524</v>
      </c>
      <c r="J10" s="14">
        <v>3.64020244E-06</v>
      </c>
      <c r="K10" s="14">
        <v>0.0005015566920000001</v>
      </c>
      <c r="L10" s="14">
        <v>1.4463714E-05</v>
      </c>
      <c r="M10" s="14">
        <v>0.00024245727000000002</v>
      </c>
      <c r="N10" s="14">
        <v>9.514633019999999E-05</v>
      </c>
      <c r="O10" s="14">
        <v>0.0001238506944</v>
      </c>
      <c r="P10" s="14">
        <v>1.7596736000000002E-06</v>
      </c>
      <c r="Q10" s="15"/>
      <c r="R10" s="14"/>
      <c r="S10" s="14"/>
    </row>
    <row r="11" spans="2:19" ht="15">
      <c r="B11" s="17" t="s">
        <v>3</v>
      </c>
      <c r="C11" s="14">
        <v>0.000856246689858423</v>
      </c>
      <c r="D11" s="14">
        <v>0.0003846824576</v>
      </c>
      <c r="E11" s="14">
        <v>5.015425408E-06</v>
      </c>
      <c r="F11" s="14">
        <v>0.0003795031296</v>
      </c>
      <c r="G11" s="14">
        <v>3.151163456E-06</v>
      </c>
      <c r="H11" s="14">
        <v>0.000501556636</v>
      </c>
      <c r="I11" s="14">
        <v>3.64020244E-06</v>
      </c>
      <c r="J11" s="18">
        <v>0.001977159016</v>
      </c>
      <c r="K11" s="14">
        <v>9.798416319999999E-06</v>
      </c>
      <c r="L11" s="14">
        <v>0.000730871232</v>
      </c>
      <c r="M11" s="14">
        <v>3.91689039E-05</v>
      </c>
      <c r="N11" s="14">
        <v>0.0002610701226</v>
      </c>
      <c r="O11" s="14">
        <v>0.00034090602</v>
      </c>
      <c r="P11" s="14">
        <v>4.060126E-06</v>
      </c>
      <c r="Q11" s="15"/>
      <c r="R11" s="14"/>
      <c r="S11" s="14"/>
    </row>
    <row r="12" spans="2:19" ht="15">
      <c r="B12" s="17" t="s">
        <v>10</v>
      </c>
      <c r="C12" s="14">
        <v>0.0008562465661310046</v>
      </c>
      <c r="D12" s="14">
        <v>5.0108119039999995E-06</v>
      </c>
      <c r="E12" s="14">
        <v>0.0003846824576</v>
      </c>
      <c r="F12" s="14">
        <v>3.1508695680000003E-06</v>
      </c>
      <c r="G12" s="14">
        <v>0.0003795031296</v>
      </c>
      <c r="H12" s="14">
        <v>3.64006804E-06</v>
      </c>
      <c r="I12" s="14">
        <v>0.0005015566920000001</v>
      </c>
      <c r="J12" s="14">
        <v>9.798416319999999E-06</v>
      </c>
      <c r="K12" s="18">
        <v>0.001977159212</v>
      </c>
      <c r="L12" s="14">
        <v>3.9171048E-05</v>
      </c>
      <c r="M12" s="14">
        <v>0.000730871169</v>
      </c>
      <c r="N12" s="14">
        <v>0.000261073281</v>
      </c>
      <c r="O12" s="14">
        <v>0.00034091232</v>
      </c>
      <c r="P12" s="14">
        <v>4.060126E-06</v>
      </c>
      <c r="Q12" s="15"/>
      <c r="R12" s="14"/>
      <c r="S12" s="14"/>
    </row>
    <row r="13" spans="2:19" ht="15">
      <c r="B13" s="17" t="s">
        <v>4</v>
      </c>
      <c r="C13" s="14">
        <v>0.0009129248768479431</v>
      </c>
      <c r="D13" s="14">
        <v>0.000268268736</v>
      </c>
      <c r="E13" s="14">
        <v>1.967810112E-05</v>
      </c>
      <c r="F13" s="14">
        <v>0.000201215616</v>
      </c>
      <c r="G13" s="14">
        <v>1.24945104E-05</v>
      </c>
      <c r="H13" s="14">
        <v>0.00024245727000000002</v>
      </c>
      <c r="I13" s="14">
        <v>1.4463714E-05</v>
      </c>
      <c r="J13" s="14">
        <v>0.0007308712320000001</v>
      </c>
      <c r="K13" s="14">
        <v>3.9171048E-05</v>
      </c>
      <c r="L13" s="18">
        <v>0.0051577785</v>
      </c>
      <c r="M13" s="14">
        <v>0.00015798447</v>
      </c>
      <c r="N13" s="14">
        <v>0.0011464520760000002</v>
      </c>
      <c r="O13" s="14">
        <v>0.001466102628</v>
      </c>
      <c r="P13" s="14">
        <v>1.1922282E-05</v>
      </c>
      <c r="Q13" s="15"/>
      <c r="R13" s="14"/>
      <c r="S13" s="14"/>
    </row>
    <row r="14" spans="2:19" ht="15">
      <c r="B14" s="17" t="s">
        <v>9</v>
      </c>
      <c r="C14" s="14">
        <v>0.000912925009413034</v>
      </c>
      <c r="D14" s="14">
        <v>1.965890016E-05</v>
      </c>
      <c r="E14" s="14">
        <v>0.000268268736</v>
      </c>
      <c r="F14" s="14">
        <v>1.2492657599999998E-05</v>
      </c>
      <c r="G14" s="14">
        <v>0.000201215616</v>
      </c>
      <c r="H14" s="14">
        <v>1.4462388E-05</v>
      </c>
      <c r="I14" s="14">
        <v>0.00024245727000000002</v>
      </c>
      <c r="J14" s="14">
        <v>3.91689039E-05</v>
      </c>
      <c r="K14" s="14">
        <v>0.000730871169</v>
      </c>
      <c r="L14" s="14">
        <v>0.00015798447</v>
      </c>
      <c r="M14" s="18">
        <v>0.0051577773749999995</v>
      </c>
      <c r="N14" s="14">
        <v>0.001146453528</v>
      </c>
      <c r="O14" s="14">
        <v>0.001466106876</v>
      </c>
      <c r="P14" s="14">
        <v>1.1922283500000001E-05</v>
      </c>
      <c r="Q14" s="15"/>
      <c r="R14" s="14"/>
      <c r="S14" s="14"/>
    </row>
    <row r="15" spans="2:19" ht="15">
      <c r="B15" s="17" t="s">
        <v>55</v>
      </c>
      <c r="C15" s="14">
        <v>0.00117158057983917</v>
      </c>
      <c r="D15" s="14">
        <v>0.00012448264512000001</v>
      </c>
      <c r="E15" s="14">
        <v>0.0001245078624</v>
      </c>
      <c r="F15" s="14">
        <v>8.146634336E-05</v>
      </c>
      <c r="G15" s="14">
        <v>8.146886496E-05</v>
      </c>
      <c r="H15" s="14">
        <v>9.514446779999999E-05</v>
      </c>
      <c r="I15" s="14">
        <v>9.514633019999999E-05</v>
      </c>
      <c r="J15" s="14">
        <v>0.0002610701226</v>
      </c>
      <c r="K15" s="14">
        <v>0.000261073281</v>
      </c>
      <c r="L15" s="14">
        <v>0.001146452076</v>
      </c>
      <c r="M15" s="14">
        <v>0.001146453528</v>
      </c>
      <c r="N15" s="18">
        <v>0.0051346084554</v>
      </c>
      <c r="O15" s="14">
        <v>0.004725667572</v>
      </c>
      <c r="P15" s="14">
        <v>2.38632868E-05</v>
      </c>
      <c r="Q15" s="15"/>
      <c r="R15" s="14"/>
      <c r="S15" s="14"/>
    </row>
    <row r="16" spans="2:19" ht="15">
      <c r="B16" s="17" t="s">
        <v>56</v>
      </c>
      <c r="C16" s="14">
        <v>0.0016180926825313095</v>
      </c>
      <c r="D16" s="14">
        <v>0.00016191012864</v>
      </c>
      <c r="E16" s="14">
        <v>0.00016195704576000002</v>
      </c>
      <c r="F16" s="14">
        <v>0.00010614402816</v>
      </c>
      <c r="G16" s="14">
        <v>0.00010614885888</v>
      </c>
      <c r="H16" s="14">
        <v>0.00012384707040000002</v>
      </c>
      <c r="I16" s="14">
        <v>0.0001238506944</v>
      </c>
      <c r="J16" s="14">
        <v>0.00034090602</v>
      </c>
      <c r="K16" s="14">
        <v>0.00034091232</v>
      </c>
      <c r="L16" s="14">
        <v>0.001466102628</v>
      </c>
      <c r="M16" s="14">
        <v>0.001466106876</v>
      </c>
      <c r="N16" s="14">
        <v>0.004725667572</v>
      </c>
      <c r="O16" s="18">
        <v>0.012383237232000001</v>
      </c>
      <c r="P16" s="14">
        <v>3.4745544E-05</v>
      </c>
      <c r="Q16" s="15"/>
      <c r="R16" s="14"/>
      <c r="S16" s="14"/>
    </row>
    <row r="17" spans="2:19" ht="15">
      <c r="B17" s="17" t="s">
        <v>33</v>
      </c>
      <c r="C17" s="14">
        <v>4.3394148537124E-05</v>
      </c>
      <c r="D17" s="14">
        <v>3.0316E-06</v>
      </c>
      <c r="E17" s="14">
        <v>3.0316E-06</v>
      </c>
      <c r="F17" s="14">
        <v>1.59127424E-06</v>
      </c>
      <c r="G17" s="14">
        <v>1.59127424E-06</v>
      </c>
      <c r="H17" s="14">
        <v>1.7596736000000002E-06</v>
      </c>
      <c r="I17" s="14">
        <v>1.7596736000000002E-06</v>
      </c>
      <c r="J17" s="14">
        <v>4.060126E-06</v>
      </c>
      <c r="K17" s="14">
        <v>4.060126E-06</v>
      </c>
      <c r="L17" s="14">
        <v>1.1922282E-05</v>
      </c>
      <c r="M17" s="14">
        <v>1.1922283500000001E-05</v>
      </c>
      <c r="N17" s="14">
        <v>2.38632868E-05</v>
      </c>
      <c r="O17" s="14">
        <v>3.4745544E-05</v>
      </c>
      <c r="P17" s="18">
        <v>6.38136E-07</v>
      </c>
      <c r="Q17" s="15"/>
      <c r="R17" s="14"/>
      <c r="S17" s="14"/>
    </row>
    <row r="18" spans="3:19" ht="15">
      <c r="C18" s="8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9"/>
      <c r="Q18" s="14"/>
      <c r="R18" s="14"/>
      <c r="S18" s="14"/>
    </row>
    <row r="19" spans="3:19" ht="15">
      <c r="C19" s="8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3:19" ht="15"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6:27" ht="15"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</row>
    <row r="22" spans="6:27" ht="15"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</row>
    <row r="23" spans="4:27" ht="15">
      <c r="D23" s="14"/>
      <c r="E23" s="14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0"/>
      <c r="U23" s="20"/>
      <c r="V23" s="20"/>
      <c r="W23" s="20"/>
      <c r="X23" s="20"/>
      <c r="Y23" s="20"/>
      <c r="Z23" s="20"/>
      <c r="AA23" s="20"/>
    </row>
    <row r="24" spans="6:27" ht="15"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1"/>
      <c r="S24" s="21"/>
      <c r="T24" s="20"/>
      <c r="U24" s="20"/>
      <c r="V24" s="20"/>
      <c r="W24" s="20"/>
      <c r="X24" s="20"/>
      <c r="Y24" s="20"/>
      <c r="Z24" s="20"/>
      <c r="AA24" s="20"/>
    </row>
    <row r="25" spans="6:27" ht="15"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</row>
    <row r="26" spans="6:27" ht="15">
      <c r="F26" s="20"/>
      <c r="G26" s="20"/>
      <c r="H26" s="20"/>
      <c r="I26" s="20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2"/>
      <c r="X26" s="20"/>
      <c r="Y26" s="20"/>
      <c r="Z26" s="20"/>
      <c r="AA26" s="20"/>
    </row>
    <row r="27" spans="6:27" ht="15">
      <c r="F27" s="20"/>
      <c r="G27" s="20"/>
      <c r="H27" s="20"/>
      <c r="I27" s="20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2"/>
      <c r="X27" s="20"/>
      <c r="Y27" s="20"/>
      <c r="Z27" s="20"/>
      <c r="AA27" s="20"/>
    </row>
    <row r="28" spans="6:27" ht="15">
      <c r="F28" s="20"/>
      <c r="G28" s="20"/>
      <c r="H28" s="20"/>
      <c r="I28" s="20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2"/>
      <c r="X28" s="20"/>
      <c r="Y28" s="20"/>
      <c r="Z28" s="20"/>
      <c r="AA28" s="20"/>
    </row>
    <row r="29" spans="6:27" ht="15">
      <c r="F29" s="20"/>
      <c r="G29" s="20"/>
      <c r="H29" s="20"/>
      <c r="I29" s="20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2"/>
      <c r="X29" s="20"/>
      <c r="Y29" s="20"/>
      <c r="Z29" s="20"/>
      <c r="AA29" s="20"/>
    </row>
    <row r="30" spans="6:27" ht="15">
      <c r="F30" s="20"/>
      <c r="G30" s="20"/>
      <c r="H30" s="20"/>
      <c r="I30" s="20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2"/>
      <c r="X30" s="20"/>
      <c r="Y30" s="20"/>
      <c r="Z30" s="20"/>
      <c r="AA30" s="20"/>
    </row>
    <row r="31" spans="6:27" ht="15">
      <c r="F31" s="20"/>
      <c r="G31" s="20"/>
      <c r="H31" s="20"/>
      <c r="I31" s="20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2"/>
      <c r="X31" s="20"/>
      <c r="Y31" s="20"/>
      <c r="Z31" s="20"/>
      <c r="AA31" s="20"/>
    </row>
    <row r="32" spans="6:27" ht="15">
      <c r="F32" s="20"/>
      <c r="G32" s="20"/>
      <c r="H32" s="20"/>
      <c r="I32" s="20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2"/>
      <c r="X32" s="20"/>
      <c r="Y32" s="20"/>
      <c r="Z32" s="20"/>
      <c r="AA32" s="20"/>
    </row>
    <row r="33" spans="6:27" ht="15">
      <c r="F33" s="20"/>
      <c r="G33" s="20"/>
      <c r="H33" s="20"/>
      <c r="I33" s="20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2"/>
      <c r="X33" s="20"/>
      <c r="Y33" s="20"/>
      <c r="Z33" s="20"/>
      <c r="AA33" s="20"/>
    </row>
    <row r="34" spans="6:27" ht="15">
      <c r="F34" s="20"/>
      <c r="G34" s="20"/>
      <c r="H34" s="20"/>
      <c r="I34" s="20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2"/>
      <c r="X34" s="20"/>
      <c r="Y34" s="20"/>
      <c r="Z34" s="20"/>
      <c r="AA34" s="20"/>
    </row>
    <row r="35" spans="6:27" ht="15">
      <c r="F35" s="20"/>
      <c r="G35" s="20"/>
      <c r="H35" s="20"/>
      <c r="I35" s="20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2"/>
      <c r="X35" s="20"/>
      <c r="Y35" s="20"/>
      <c r="Z35" s="20"/>
      <c r="AA35" s="20"/>
    </row>
    <row r="36" spans="6:27" ht="15">
      <c r="F36" s="20"/>
      <c r="G36" s="20"/>
      <c r="H36" s="20"/>
      <c r="I36" s="20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2"/>
      <c r="X36" s="20"/>
      <c r="Y36" s="20"/>
      <c r="Z36" s="20"/>
      <c r="AA36" s="20"/>
    </row>
    <row r="37" spans="6:27" ht="15">
      <c r="F37" s="20"/>
      <c r="G37" s="20"/>
      <c r="H37" s="20"/>
      <c r="I37" s="20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2"/>
      <c r="X37" s="20"/>
      <c r="Y37" s="20"/>
      <c r="Z37" s="20"/>
      <c r="AA37" s="20"/>
    </row>
    <row r="38" spans="6:27" ht="15">
      <c r="F38" s="20"/>
      <c r="G38" s="20"/>
      <c r="H38" s="20"/>
      <c r="I38" s="20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2"/>
      <c r="X38" s="20"/>
      <c r="Y38" s="20"/>
      <c r="Z38" s="20"/>
      <c r="AA38" s="20"/>
    </row>
    <row r="39" spans="6:27" ht="15">
      <c r="F39" s="20"/>
      <c r="G39" s="20"/>
      <c r="H39" s="20"/>
      <c r="I39" s="20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3"/>
      <c r="X39" s="20"/>
      <c r="Y39" s="20"/>
      <c r="Z39" s="20"/>
      <c r="AA39" s="20"/>
    </row>
    <row r="40" spans="4:27" ht="15">
      <c r="D40" s="16"/>
      <c r="E40" s="16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0"/>
      <c r="U40" s="20"/>
      <c r="V40" s="20"/>
      <c r="W40" s="20"/>
      <c r="X40" s="20"/>
      <c r="Y40" s="20"/>
      <c r="Z40" s="20"/>
      <c r="AA40" s="20"/>
    </row>
    <row r="41" spans="4:27" ht="15">
      <c r="D41" s="16"/>
      <c r="E41" s="16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0"/>
      <c r="U41" s="20"/>
      <c r="V41" s="20"/>
      <c r="W41" s="20"/>
      <c r="X41" s="20"/>
      <c r="Y41" s="20"/>
      <c r="Z41" s="20"/>
      <c r="AA41" s="20"/>
    </row>
    <row r="42" spans="4:19" ht="15"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4:19" ht="15"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4:19" ht="15"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4:19" ht="15"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4:19" ht="15"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</row>
    <row r="47" spans="4:19" ht="15"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4:19" ht="15"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</row>
    <row r="49" spans="4:19" ht="15"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</row>
    <row r="50" spans="4:19" ht="15"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spans="4:19" ht="15"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4:19" ht="15"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4:19" ht="15"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</row>
    <row r="54" spans="4:19" ht="15"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</row>
    <row r="55" spans="4:19" ht="15"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Princeton Plasma Physics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E. Hatcher</dc:creator>
  <cp:keywords/>
  <dc:description/>
  <cp:lastModifiedBy>Ronald E. Hatcher</cp:lastModifiedBy>
  <dcterms:created xsi:type="dcterms:W3CDTF">2010-11-10T19:06:45Z</dcterms:created>
  <dcterms:modified xsi:type="dcterms:W3CDTF">2011-03-16T17:44:35Z</dcterms:modified>
  <cp:category/>
  <cp:version/>
  <cp:contentType/>
  <cp:contentStatus/>
</cp:coreProperties>
</file>